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kita\Desktop\新しいフォルダー\"/>
    </mc:Choice>
  </mc:AlternateContent>
  <xr:revisionPtr revIDLastSave="0" documentId="13_ncr:1_{9E198CF0-686B-4D22-8D18-6B615E6B8442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請求書(協力会社控) " sheetId="7" r:id="rId1"/>
    <sheet name="請求書" sheetId="6" r:id="rId2"/>
    <sheet name="請求明細書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9" i="10" l="1"/>
  <c r="C29" i="6"/>
  <c r="C19" i="6"/>
  <c r="C21" i="6"/>
  <c r="C29" i="7"/>
  <c r="AI37" i="10" l="1"/>
  <c r="C25" i="7" l="1"/>
  <c r="C25" i="6" s="1"/>
  <c r="B6" i="10" l="1"/>
  <c r="B6" i="6"/>
  <c r="AI6" i="10" l="1"/>
  <c r="AF6" i="10"/>
  <c r="AC6" i="10"/>
  <c r="AC6" i="6"/>
  <c r="Y6" i="10"/>
  <c r="AI6" i="6"/>
  <c r="AF6" i="6"/>
  <c r="Y6" i="6"/>
  <c r="AS16" i="6" l="1"/>
  <c r="AS14" i="6"/>
  <c r="AS14" i="10"/>
  <c r="AS12" i="10"/>
  <c r="AS10" i="10"/>
  <c r="AS8" i="10"/>
  <c r="AS12" i="6" l="1"/>
  <c r="AS10" i="6"/>
  <c r="AS8" i="6"/>
  <c r="P14" i="10"/>
  <c r="K14" i="10"/>
  <c r="F14" i="10"/>
  <c r="F14" i="6"/>
  <c r="K14" i="6"/>
  <c r="P14" i="6"/>
  <c r="W14" i="10" l="1"/>
  <c r="W14" i="6" l="1"/>
  <c r="AX6" i="6"/>
  <c r="AT6" i="6"/>
  <c r="AX6" i="10"/>
  <c r="AT6" i="10"/>
  <c r="C23" i="6" l="1"/>
  <c r="C27" i="7" l="1"/>
  <c r="C27" i="6" s="1"/>
</calcChain>
</file>

<file path=xl/sharedStrings.xml><?xml version="1.0" encoding="utf-8"?>
<sst xmlns="http://schemas.openxmlformats.org/spreadsheetml/2006/main" count="153" uniqueCount="92">
  <si>
    <t>請　　求　　書</t>
    <rPh sb="0" eb="1">
      <t>ショウ</t>
    </rPh>
    <rPh sb="3" eb="4">
      <t>モトム</t>
    </rPh>
    <rPh sb="6" eb="7">
      <t>ショ</t>
    </rPh>
    <phoneticPr fontId="2"/>
  </si>
  <si>
    <t>（協力会社控）</t>
    <rPh sb="1" eb="3">
      <t>キョウリョク</t>
    </rPh>
    <rPh sb="3" eb="5">
      <t>ガイシャ</t>
    </rPh>
    <rPh sb="5" eb="6">
      <t>ヒカ</t>
    </rPh>
    <phoneticPr fontId="2"/>
  </si>
  <si>
    <t>請求者</t>
    <rPh sb="0" eb="3">
      <t>セイキュウシャ</t>
    </rPh>
    <phoneticPr fontId="2"/>
  </si>
  <si>
    <t>〒</t>
    <phoneticPr fontId="2"/>
  </si>
  <si>
    <t>・住所</t>
    <rPh sb="1" eb="3">
      <t>ジュウショ</t>
    </rPh>
    <phoneticPr fontId="2"/>
  </si>
  <si>
    <t>・社名</t>
    <rPh sb="1" eb="3">
      <t>シャメイ</t>
    </rPh>
    <phoneticPr fontId="2"/>
  </si>
  <si>
    <t>・TEL</t>
    <phoneticPr fontId="2"/>
  </si>
  <si>
    <t>工事番号</t>
    <rPh sb="0" eb="2">
      <t>コウジ</t>
    </rPh>
    <rPh sb="2" eb="4">
      <t>バンゴウ</t>
    </rPh>
    <phoneticPr fontId="2"/>
  </si>
  <si>
    <t>-</t>
    <phoneticPr fontId="2"/>
  </si>
  <si>
    <t>工事名称</t>
    <rPh sb="0" eb="2">
      <t>コウジ</t>
    </rPh>
    <rPh sb="2" eb="4">
      <t>メイショウ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</si>
  <si>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</si>
  <si>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協力会社記入欄</t>
    <rPh sb="0" eb="2">
      <t>キョウリョク</t>
    </rPh>
    <rPh sb="2" eb="4">
      <t>ガイシャ</t>
    </rPh>
    <rPh sb="4" eb="6">
      <t>キニュウ</t>
    </rPh>
    <rPh sb="6" eb="7">
      <t>ラン</t>
    </rPh>
    <phoneticPr fontId="2"/>
  </si>
  <si>
    <t>摘　　　　要</t>
    <rPh sb="0" eb="1">
      <t>ツム</t>
    </rPh>
    <rPh sb="5" eb="6">
      <t>ヨウ</t>
    </rPh>
    <phoneticPr fontId="2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</si>
  <si>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</si>
  <si>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工事番号・工事名称</t>
    <rPh sb="0" eb="2">
      <t>コウジ</t>
    </rPh>
    <rPh sb="2" eb="4">
      <t>バンゴウ</t>
    </rPh>
    <rPh sb="5" eb="7">
      <t>コウジ</t>
    </rPh>
    <rPh sb="7" eb="9">
      <t>メイショウ</t>
    </rPh>
    <phoneticPr fontId="2"/>
  </si>
  <si>
    <t>注　文　金　額</t>
    <rPh sb="0" eb="1">
      <t>チュウ</t>
    </rPh>
    <rPh sb="2" eb="3">
      <t>ブン</t>
    </rPh>
    <rPh sb="4" eb="5">
      <t>キン</t>
    </rPh>
    <rPh sb="6" eb="7">
      <t>ガク</t>
    </rPh>
    <phoneticPr fontId="2"/>
  </si>
  <si>
    <t>既　　収　　額</t>
    <rPh sb="0" eb="1">
      <t>スデ</t>
    </rPh>
    <rPh sb="3" eb="4">
      <t>オサム</t>
    </rPh>
    <rPh sb="6" eb="7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</si>
  <si>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</si>
  <si>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今回消費税額</t>
    <rPh sb="0" eb="2">
      <t>コンカイ</t>
    </rPh>
    <rPh sb="2" eb="5">
      <t>ショウヒゼイ</t>
    </rPh>
    <rPh sb="5" eb="6">
      <t>ガク</t>
    </rPh>
    <phoneticPr fontId="2"/>
  </si>
  <si>
    <t>今回請求合計額</t>
    <rPh sb="0" eb="2">
      <t>コンカイ</t>
    </rPh>
    <rPh sb="2" eb="4">
      <t>セイキュウ</t>
    </rPh>
    <rPh sb="4" eb="6">
      <t>ゴウケイ</t>
    </rPh>
    <rPh sb="6" eb="7">
      <t>ガク</t>
    </rPh>
    <phoneticPr fontId="2"/>
  </si>
  <si>
    <t>・・・・・・</t>
    <phoneticPr fontId="2"/>
  </si>
  <si>
    <t>正式工事番号・工事名称を明記してください。</t>
    <rPh sb="0" eb="2">
      <t>セイシキ</t>
    </rPh>
    <rPh sb="2" eb="4">
      <t>コウジ</t>
    </rPh>
    <rPh sb="4" eb="6">
      <t>バンゴウ</t>
    </rPh>
    <rPh sb="7" eb="9">
      <t>コウジ</t>
    </rPh>
    <rPh sb="9" eb="11">
      <t>メイショウ</t>
    </rPh>
    <rPh sb="12" eb="14">
      <t>メイキ</t>
    </rPh>
    <phoneticPr fontId="2"/>
  </si>
  <si>
    <t>前月までの消費税を含まない弊社累計支払額を明記して下さい。</t>
    <rPh sb="0" eb="2">
      <t>ゼンゲツ</t>
    </rPh>
    <rPh sb="5" eb="8">
      <t>ショウヒゼイ</t>
    </rPh>
    <rPh sb="9" eb="10">
      <t>フク</t>
    </rPh>
    <rPh sb="13" eb="15">
      <t>ヘイシャ</t>
    </rPh>
    <rPh sb="15" eb="17">
      <t>ルイケイ</t>
    </rPh>
    <rPh sb="17" eb="19">
      <t>シハライ</t>
    </rPh>
    <rPh sb="19" eb="20">
      <t>ガク</t>
    </rPh>
    <rPh sb="21" eb="23">
      <t>メイキ</t>
    </rPh>
    <rPh sb="25" eb="26">
      <t>クダ</t>
    </rPh>
    <phoneticPr fontId="2"/>
  </si>
  <si>
    <t>出来高の90%以内額より既収額を差し引いた金額を明記して下さい。</t>
    <rPh sb="0" eb="3">
      <t>デキダカ</t>
    </rPh>
    <rPh sb="7" eb="9">
      <t>イナイ</t>
    </rPh>
    <rPh sb="9" eb="10">
      <t>ガク</t>
    </rPh>
    <rPh sb="12" eb="13">
      <t>スデ</t>
    </rPh>
    <rPh sb="14" eb="15">
      <t>ガク</t>
    </rPh>
    <rPh sb="16" eb="17">
      <t>サ</t>
    </rPh>
    <rPh sb="18" eb="19">
      <t>ヒ</t>
    </rPh>
    <rPh sb="21" eb="23">
      <t>キンガク</t>
    </rPh>
    <rPh sb="24" eb="26">
      <t>メイキ</t>
    </rPh>
    <rPh sb="28" eb="29">
      <t>クダ</t>
    </rPh>
    <phoneticPr fontId="2"/>
  </si>
  <si>
    <t>今回請求額にかかる消費税を明記して下さい。</t>
    <rPh sb="0" eb="2">
      <t>コンカイ</t>
    </rPh>
    <rPh sb="2" eb="4">
      <t>セイキュウ</t>
    </rPh>
    <rPh sb="4" eb="5">
      <t>ガク</t>
    </rPh>
    <rPh sb="9" eb="12">
      <t>ショウヒゼイ</t>
    </rPh>
    <rPh sb="13" eb="15">
      <t>メイキ</t>
    </rPh>
    <rPh sb="17" eb="18">
      <t>クダ</t>
    </rPh>
    <phoneticPr fontId="2"/>
  </si>
  <si>
    <t>今回請求額と今回消費税額の合計額を明記して下さい。</t>
    <rPh sb="0" eb="2">
      <t>コンカイ</t>
    </rPh>
    <rPh sb="2" eb="4">
      <t>セイキュウ</t>
    </rPh>
    <rPh sb="4" eb="5">
      <t>ガク</t>
    </rPh>
    <rPh sb="6" eb="8">
      <t>コンカイ</t>
    </rPh>
    <rPh sb="8" eb="11">
      <t>ショウヒゼイ</t>
    </rPh>
    <rPh sb="11" eb="12">
      <t>ガク</t>
    </rPh>
    <rPh sb="13" eb="15">
      <t>ゴウケイ</t>
    </rPh>
    <rPh sb="15" eb="16">
      <t>ガク</t>
    </rPh>
    <rPh sb="17" eb="19">
      <t>メイキ</t>
    </rPh>
    <rPh sb="21" eb="22">
      <t>クダ</t>
    </rPh>
    <phoneticPr fontId="2"/>
  </si>
  <si>
    <t>注文金額－既収額－今回請求額</t>
    <rPh sb="0" eb="2">
      <t>チュウモン</t>
    </rPh>
    <rPh sb="2" eb="4">
      <t>キンガク</t>
    </rPh>
    <rPh sb="9" eb="11">
      <t>コンカイ</t>
    </rPh>
    <rPh sb="11" eb="13">
      <t>セイキュウ</t>
    </rPh>
    <rPh sb="13" eb="14">
      <t>ガク</t>
    </rPh>
    <phoneticPr fontId="2"/>
  </si>
  <si>
    <t>【留　意　事　項】</t>
    <rPh sb="1" eb="2">
      <t>トメ</t>
    </rPh>
    <rPh sb="3" eb="4">
      <t>イ</t>
    </rPh>
    <rPh sb="5" eb="6">
      <t>コト</t>
    </rPh>
    <rPh sb="7" eb="8">
      <t>コウ</t>
    </rPh>
    <phoneticPr fontId="2"/>
  </si>
  <si>
    <t>・契約工事の場合は出来高明細を必ず添付して下さい。</t>
    <rPh sb="1" eb="3">
      <t>ケイヤク</t>
    </rPh>
    <rPh sb="3" eb="5">
      <t>コウジ</t>
    </rPh>
    <rPh sb="6" eb="8">
      <t>バアイ</t>
    </rPh>
    <rPh sb="9" eb="12">
      <t>デキダカ</t>
    </rPh>
    <rPh sb="12" eb="14">
      <t>メイサイ</t>
    </rPh>
    <rPh sb="15" eb="16">
      <t>カナラ</t>
    </rPh>
    <rPh sb="17" eb="19">
      <t>テンプ</t>
    </rPh>
    <rPh sb="21" eb="22">
      <t>クダ</t>
    </rPh>
    <phoneticPr fontId="2"/>
  </si>
  <si>
    <t>・安全衛生協力会費として今回支払合計額が10万円をこえ50万円以下の時1000円、</t>
    <rPh sb="1" eb="3">
      <t>アンゼン</t>
    </rPh>
    <rPh sb="3" eb="5">
      <t>エイセイ</t>
    </rPh>
    <rPh sb="5" eb="7">
      <t>キョウリョク</t>
    </rPh>
    <rPh sb="7" eb="9">
      <t>カイヒ</t>
    </rPh>
    <rPh sb="12" eb="14">
      <t>コンカイ</t>
    </rPh>
    <rPh sb="14" eb="16">
      <t>シハライ</t>
    </rPh>
    <rPh sb="16" eb="18">
      <t>ゴウケイ</t>
    </rPh>
    <rPh sb="18" eb="19">
      <t>ガク</t>
    </rPh>
    <rPh sb="22" eb="24">
      <t>マンエン</t>
    </rPh>
    <rPh sb="29" eb="31">
      <t>マンエン</t>
    </rPh>
    <rPh sb="31" eb="33">
      <t>イカ</t>
    </rPh>
    <rPh sb="34" eb="35">
      <t>トキ</t>
    </rPh>
    <rPh sb="39" eb="40">
      <t>エン</t>
    </rPh>
    <phoneticPr fontId="2"/>
  </si>
  <si>
    <t>　50万円をこえるものについては2/1000の金額を支払額から控除します。</t>
    <rPh sb="3" eb="5">
      <t>マンエン</t>
    </rPh>
    <rPh sb="23" eb="25">
      <t>キンガク</t>
    </rPh>
    <rPh sb="26" eb="28">
      <t>シハライ</t>
    </rPh>
    <rPh sb="28" eb="29">
      <t>ガク</t>
    </rPh>
    <rPh sb="31" eb="33">
      <t>コウジョ</t>
    </rPh>
    <phoneticPr fontId="2"/>
  </si>
  <si>
    <t>未　　収　　金</t>
    <rPh sb="0" eb="1">
      <t>ミ</t>
    </rPh>
    <rPh sb="3" eb="4">
      <t>オサム</t>
    </rPh>
    <rPh sb="6" eb="7">
      <t>キン</t>
    </rPh>
    <phoneticPr fontId="2"/>
  </si>
  <si>
    <t>注文金額（税別）</t>
    <rPh sb="0" eb="2">
      <t>チュウモン</t>
    </rPh>
    <rPh sb="2" eb="4">
      <t>キンガク</t>
    </rPh>
    <rPh sb="5" eb="7">
      <t>ゼイベツ</t>
    </rPh>
    <phoneticPr fontId="2"/>
  </si>
  <si>
    <t>今回請求額（税別）</t>
    <rPh sb="0" eb="2">
      <t>コンカイ</t>
    </rPh>
    <rPh sb="2" eb="4">
      <t>セイキュウ</t>
    </rPh>
    <rPh sb="4" eb="5">
      <t>ガク</t>
    </rPh>
    <rPh sb="6" eb="8">
      <t>ゼイベツ</t>
    </rPh>
    <phoneticPr fontId="2"/>
  </si>
  <si>
    <t>今回請求合計額（税込）</t>
    <rPh sb="0" eb="2">
      <t>コンカイ</t>
    </rPh>
    <rPh sb="2" eb="4">
      <t>セイキュウ</t>
    </rPh>
    <rPh sb="4" eb="6">
      <t>ゴウケイ</t>
    </rPh>
    <rPh sb="6" eb="7">
      <t>ガク</t>
    </rPh>
    <rPh sb="8" eb="10">
      <t>ゼイコミ</t>
    </rPh>
    <phoneticPr fontId="2"/>
  </si>
  <si>
    <t>未収金（税別）</t>
    <rPh sb="0" eb="3">
      <t>ミシュウキン</t>
    </rPh>
    <rPh sb="4" eb="6">
      <t>ゼイベツ</t>
    </rPh>
    <phoneticPr fontId="2"/>
  </si>
  <si>
    <t>既収額（税別）</t>
    <rPh sb="0" eb="1">
      <t>キ</t>
    </rPh>
    <rPh sb="1" eb="2">
      <t>シュウ</t>
    </rPh>
    <rPh sb="2" eb="3">
      <t>ガク</t>
    </rPh>
    <rPh sb="4" eb="6">
      <t>ゼイベツ</t>
    </rPh>
    <phoneticPr fontId="2"/>
  </si>
  <si>
    <t>工事種類</t>
    <rPh sb="0" eb="2">
      <t>コウジ</t>
    </rPh>
    <rPh sb="2" eb="4">
      <t>シュルイ</t>
    </rPh>
    <phoneticPr fontId="2"/>
  </si>
  <si>
    <t>予算金額</t>
    <rPh sb="0" eb="2">
      <t>ヨサン</t>
    </rPh>
    <rPh sb="2" eb="4">
      <t>キンガク</t>
    </rPh>
    <phoneticPr fontId="2"/>
  </si>
  <si>
    <t>今回支払額</t>
    <rPh sb="0" eb="2">
      <t>コンカイ</t>
    </rPh>
    <rPh sb="2" eb="4">
      <t>シハライ</t>
    </rPh>
    <rPh sb="4" eb="5">
      <t>ガク</t>
    </rPh>
    <phoneticPr fontId="2"/>
  </si>
  <si>
    <t>支払累計</t>
    <rPh sb="0" eb="2">
      <t>シハライ</t>
    </rPh>
    <rPh sb="2" eb="4">
      <t>ルイケイ</t>
    </rPh>
    <phoneticPr fontId="2"/>
  </si>
  <si>
    <t>特　別　支　払</t>
    <rPh sb="0" eb="1">
      <t>トク</t>
    </rPh>
    <rPh sb="2" eb="3">
      <t>ベツ</t>
    </rPh>
    <rPh sb="4" eb="5">
      <t>シ</t>
    </rPh>
    <rPh sb="6" eb="7">
      <t>バライ</t>
    </rPh>
    <phoneticPr fontId="2"/>
  </si>
  <si>
    <t>支払日</t>
    <rPh sb="0" eb="3">
      <t>シハライビ</t>
    </rPh>
    <phoneticPr fontId="2"/>
  </si>
  <si>
    <t>現　金</t>
    <rPh sb="0" eb="1">
      <t>ウツツ</t>
    </rPh>
    <rPh sb="2" eb="3">
      <t>キン</t>
    </rPh>
    <phoneticPr fontId="2"/>
  </si>
  <si>
    <t>手　形</t>
    <rPh sb="0" eb="1">
      <t>テ</t>
    </rPh>
    <rPh sb="2" eb="3">
      <t>カタチ</t>
    </rPh>
    <phoneticPr fontId="2"/>
  </si>
  <si>
    <t>承　　　　認</t>
    <rPh sb="0" eb="1">
      <t>ショウ</t>
    </rPh>
    <rPh sb="5" eb="6">
      <t>シノブ</t>
    </rPh>
    <phoneticPr fontId="2"/>
  </si>
  <si>
    <t>確　　　　　　認</t>
    <rPh sb="0" eb="1">
      <t>アキラ</t>
    </rPh>
    <rPh sb="7" eb="8">
      <t>シノブ</t>
    </rPh>
    <phoneticPr fontId="2"/>
  </si>
  <si>
    <t>作　　　　成</t>
    <rPh sb="0" eb="1">
      <t>サク</t>
    </rPh>
    <rPh sb="5" eb="6">
      <t>ナリ</t>
    </rPh>
    <phoneticPr fontId="2"/>
  </si>
  <si>
    <t>総　務　部</t>
    <rPh sb="0" eb="1">
      <t>ソウ</t>
    </rPh>
    <rPh sb="2" eb="3">
      <t>ツトム</t>
    </rPh>
    <rPh sb="4" eb="5">
      <t>ブ</t>
    </rPh>
    <phoneticPr fontId="2"/>
  </si>
  <si>
    <t>購　買　部</t>
    <rPh sb="0" eb="1">
      <t>コウ</t>
    </rPh>
    <rPh sb="2" eb="3">
      <t>バイ</t>
    </rPh>
    <rPh sb="4" eb="5">
      <t>ブ</t>
    </rPh>
    <phoneticPr fontId="2"/>
  </si>
  <si>
    <t>担　当　部</t>
    <rPh sb="0" eb="1">
      <t>タン</t>
    </rPh>
    <rPh sb="2" eb="3">
      <t>トウ</t>
    </rPh>
    <rPh sb="4" eb="5">
      <t>ブ</t>
    </rPh>
    <phoneticPr fontId="2"/>
  </si>
  <si>
    <t>-</t>
    <phoneticPr fontId="2"/>
  </si>
  <si>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</si>
  <si>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t>月</t>
    <rPh sb="0" eb="1">
      <t>ツキ</t>
    </rPh>
    <phoneticPr fontId="2"/>
  </si>
  <si>
    <t>担　当　部　査　定　欄</t>
    <rPh sb="0" eb="1">
      <t>タン</t>
    </rPh>
    <rPh sb="2" eb="3">
      <t>トウ</t>
    </rPh>
    <rPh sb="4" eb="5">
      <t>ブ</t>
    </rPh>
    <rPh sb="6" eb="7">
      <t>サ</t>
    </rPh>
    <rPh sb="8" eb="9">
      <t>サダム</t>
    </rPh>
    <rPh sb="10" eb="11">
      <t>ラン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</si>
  <si>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</si>
  <si>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</si>
  <si>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</si>
  <si>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金　　　額             円</t>
    <rPh sb="0" eb="1">
      <t>キン</t>
    </rPh>
    <rPh sb="4" eb="5">
      <t>ガク</t>
    </rPh>
    <rPh sb="18" eb="19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</si>
  <si>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</si>
  <si>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</si>
  <si>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</si>
  <si>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％</t>
    <phoneticPr fontId="2"/>
  </si>
  <si>
    <t>％（ｻｲﾄ　　　）</t>
    <phoneticPr fontId="2"/>
  </si>
  <si>
    <t>㊞</t>
    <phoneticPr fontId="2"/>
  </si>
  <si>
    <t>協　　力　　会　　社　　記　　入　　欄</t>
    <phoneticPr fontId="2"/>
  </si>
  <si>
    <t>品　　　名　　　　　仕　　　様</t>
    <phoneticPr fontId="2"/>
  </si>
  <si>
    <t>日</t>
    <phoneticPr fontId="2"/>
  </si>
  <si>
    <t>合計</t>
    <rPh sb="0" eb="2">
      <t>ゴウケイ</t>
    </rPh>
    <phoneticPr fontId="2"/>
  </si>
  <si>
    <t>大阪市○○○１２３４－５</t>
    <rPh sb="0" eb="3">
      <t>オオサカシ</t>
    </rPh>
    <phoneticPr fontId="2"/>
  </si>
  <si>
    <t>〇○建設株式会社</t>
    <rPh sb="2" eb="4">
      <t>ケンセツ</t>
    </rPh>
    <rPh sb="4" eb="8">
      <t>カブシキガイシャ</t>
    </rPh>
    <phoneticPr fontId="2"/>
  </si>
  <si>
    <t>代表取締役　○○　太郎</t>
    <rPh sb="0" eb="2">
      <t>ダイヒョウ</t>
    </rPh>
    <rPh sb="2" eb="5">
      <t>トリシマリヤク</t>
    </rPh>
    <rPh sb="9" eb="11">
      <t>タロウ</t>
    </rPh>
    <phoneticPr fontId="2"/>
  </si>
  <si>
    <t>○○○商品</t>
    <rPh sb="3" eb="5">
      <t>ショウヒン</t>
    </rPh>
    <phoneticPr fontId="2"/>
  </si>
  <si>
    <t>担当部記入欄</t>
    <rPh sb="0" eb="2">
      <t>タントウ</t>
    </rPh>
    <rPh sb="2" eb="3">
      <t>ブ</t>
    </rPh>
    <rPh sb="3" eb="5">
      <t>キニュウ</t>
    </rPh>
    <rPh sb="5" eb="6">
      <t>ラン</t>
    </rPh>
    <phoneticPr fontId="2"/>
  </si>
  <si>
    <t>（税別）</t>
    <phoneticPr fontId="2"/>
  </si>
  <si>
    <t>未払い金</t>
    <phoneticPr fontId="2"/>
  </si>
  <si>
    <t>工種コード</t>
    <rPh sb="0" eb="2">
      <t>コウシュ</t>
    </rPh>
    <phoneticPr fontId="2"/>
  </si>
  <si>
    <t>・FAX</t>
    <phoneticPr fontId="2"/>
  </si>
  <si>
    <t>・FAX</t>
    <phoneticPr fontId="2"/>
  </si>
  <si>
    <t>○○住宅工事</t>
    <rPh sb="2" eb="4">
      <t>ジュウタク</t>
    </rPh>
    <rPh sb="4" eb="6">
      <t>コウジ</t>
    </rPh>
    <phoneticPr fontId="2"/>
  </si>
  <si>
    <t>０６－１２３４－５６７８</t>
    <phoneticPr fontId="2"/>
  </si>
  <si>
    <t>０６－１２３４－１２３４</t>
    <phoneticPr fontId="2"/>
  </si>
  <si>
    <r>
      <t>・</t>
    </r>
    <r>
      <rPr>
        <b/>
        <sz val="11"/>
        <color rgb="FFFF0000"/>
        <rFont val="ＭＳ Ｐゴシック"/>
        <family val="3"/>
        <charset val="128"/>
        <scheme val="minor"/>
      </rPr>
      <t>毎月末</t>
    </r>
    <r>
      <rPr>
        <sz val="11"/>
        <color theme="1"/>
        <rFont val="ＭＳ Ｐゴシック"/>
        <family val="2"/>
        <charset val="128"/>
        <scheme val="minor"/>
      </rPr>
      <t>に締め切り、</t>
    </r>
    <r>
      <rPr>
        <b/>
        <sz val="11"/>
        <color rgb="FFFF0000"/>
        <rFont val="ＭＳ Ｐゴシック"/>
        <family val="3"/>
        <charset val="128"/>
        <scheme val="minor"/>
      </rPr>
      <t>翌月3日迄</t>
    </r>
    <r>
      <rPr>
        <sz val="11"/>
        <color theme="1"/>
        <rFont val="ＭＳ Ｐゴシック"/>
        <family val="2"/>
        <charset val="128"/>
        <scheme val="minor"/>
      </rPr>
      <t>に請求書を担当部門に提出して下さい。</t>
    </r>
    <rPh sb="1" eb="3">
      <t>マイツキ</t>
    </rPh>
    <rPh sb="3" eb="4">
      <t>マツ</t>
    </rPh>
    <rPh sb="5" eb="6">
      <t>シ</t>
    </rPh>
    <rPh sb="7" eb="8">
      <t>キ</t>
    </rPh>
    <rPh sb="10" eb="12">
      <t>ヨクゲツ</t>
    </rPh>
    <rPh sb="13" eb="14">
      <t>ニチ</t>
    </rPh>
    <rPh sb="14" eb="15">
      <t>マデ</t>
    </rPh>
    <rPh sb="16" eb="19">
      <t>セイキュウショ</t>
    </rPh>
    <rPh sb="20" eb="22">
      <t>タントウ</t>
    </rPh>
    <rPh sb="22" eb="24">
      <t>ブモン</t>
    </rPh>
    <rPh sb="25" eb="27">
      <t>テイシュツ</t>
    </rPh>
    <rPh sb="29" eb="30">
      <t>クダ</t>
    </rPh>
    <phoneticPr fontId="2"/>
  </si>
  <si>
    <t>タ イ ヨ ー 建 設 株 式 会 社　　御 中</t>
    <rPh sb="8" eb="9">
      <t>ケン</t>
    </rPh>
    <rPh sb="10" eb="11">
      <t>セツ</t>
    </rPh>
    <rPh sb="12" eb="13">
      <t>カブ</t>
    </rPh>
    <rPh sb="14" eb="15">
      <t>シキ</t>
    </rPh>
    <rPh sb="16" eb="17">
      <t>カイ</t>
    </rPh>
    <rPh sb="18" eb="19">
      <t>シャ</t>
    </rPh>
    <rPh sb="21" eb="22">
      <t>ゴ</t>
    </rPh>
    <rPh sb="23" eb="24">
      <t>ナカ</t>
    </rPh>
    <phoneticPr fontId="2"/>
  </si>
  <si>
    <t>00S</t>
    <phoneticPr fontId="2"/>
  </si>
  <si>
    <t>今回消費税額（10％）</t>
    <rPh sb="0" eb="2">
      <t>コンカイ</t>
    </rPh>
    <rPh sb="2" eb="5">
      <t>ショウヒゼイ</t>
    </rPh>
    <rPh sb="5" eb="6">
      <t>ガク</t>
    </rPh>
    <phoneticPr fontId="2"/>
  </si>
  <si>
    <t>単位</t>
    <rPh sb="0" eb="2">
      <t>タンイ</t>
    </rPh>
    <phoneticPr fontId="2"/>
  </si>
  <si>
    <t>確認</t>
    <rPh sb="0" eb="2">
      <t>カクニン</t>
    </rPh>
    <phoneticPr fontId="2"/>
  </si>
  <si>
    <t>SET</t>
    <phoneticPr fontId="2"/>
  </si>
  <si>
    <t>□</t>
    <phoneticPr fontId="2"/>
  </si>
  <si>
    <t>注文書・請書を交わした工事のみ記載</t>
    <rPh sb="0" eb="3">
      <t>チュウモンショ</t>
    </rPh>
    <rPh sb="4" eb="6">
      <t>ウケショ</t>
    </rPh>
    <rPh sb="7" eb="8">
      <t>カ</t>
    </rPh>
    <rPh sb="11" eb="13">
      <t>コウジ</t>
    </rPh>
    <rPh sb="15" eb="17">
      <t>キサイ</t>
    </rPh>
    <phoneticPr fontId="2"/>
  </si>
  <si>
    <t>(　4月分)</t>
    <rPh sb="3" eb="4">
      <t>ツキ</t>
    </rPh>
    <rPh sb="4" eb="5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</si>
</sst>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0000"/>
    <numFmt numFmtId="178" formatCode="000"/>
    <numFmt numFmtId="179" formatCode="#"/>
  </numFmts>
  <fonts count="1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79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3" borderId="0" xfId="0" applyFill="1" applyProtection="1">
      <alignment vertical="center"/>
    </xf>
    <xf numFmtId="0" fontId="0" fillId="0" borderId="10" xfId="0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0" fillId="3" borderId="0" xfId="0" applyFill="1" applyProtection="1">
      <alignment vertical="center"/>
      <protection locked="0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 shrinkToFit="1"/>
      <protection locked="0"/>
    </xf>
    <xf numFmtId="0" fontId="0" fillId="4" borderId="8" xfId="0" applyFill="1" applyBorder="1" applyAlignment="1" applyProtection="1">
      <alignment horizontal="center" vertical="center" shrinkToFit="1"/>
      <protection locked="0"/>
    </xf>
    <xf numFmtId="178" fontId="0" fillId="4" borderId="5" xfId="0" applyNumberFormat="1" applyFill="1" applyBorder="1" applyAlignment="1" applyProtection="1">
      <alignment horizontal="center" shrinkToFit="1"/>
      <protection locked="0"/>
    </xf>
    <xf numFmtId="178" fontId="0" fillId="4" borderId="0" xfId="0" applyNumberFormat="1" applyFill="1" applyAlignment="1" applyProtection="1">
      <alignment horizontal="center" shrinkToFit="1"/>
      <protection locked="0"/>
    </xf>
    <xf numFmtId="177" fontId="0" fillId="4" borderId="5" xfId="0" applyNumberFormat="1" applyFill="1" applyBorder="1" applyAlignment="1" applyProtection="1">
      <alignment horizontal="center" shrinkToFit="1"/>
      <protection locked="0"/>
    </xf>
    <xf numFmtId="177" fontId="0" fillId="4" borderId="0" xfId="0" applyNumberFormat="1" applyFill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4" borderId="0" xfId="0" applyFill="1" applyAlignment="1" applyProtection="1">
      <alignment horizontal="center" shrinkToFit="1"/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179" fontId="11" fillId="4" borderId="4" xfId="0" applyNumberFormat="1" applyFont="1" applyFill="1" applyBorder="1" applyAlignment="1" applyProtection="1">
      <alignment horizontal="center" vertical="center" shrinkToFit="1"/>
      <protection locked="0"/>
    </xf>
    <xf numFmtId="179" fontId="11" fillId="4" borderId="5" xfId="0" applyNumberFormat="1" applyFont="1" applyFill="1" applyBorder="1" applyAlignment="1" applyProtection="1">
      <alignment horizontal="center" vertical="center" shrinkToFit="1"/>
      <protection locked="0"/>
    </xf>
    <xf numFmtId="179" fontId="11" fillId="4" borderId="46" xfId="0" applyNumberFormat="1" applyFont="1" applyFill="1" applyBorder="1" applyAlignment="1" applyProtection="1">
      <alignment horizontal="center" vertical="center" shrinkToFit="1"/>
      <protection locked="0"/>
    </xf>
    <xf numFmtId="179" fontId="11" fillId="4" borderId="9" xfId="0" applyNumberFormat="1" applyFont="1" applyFill="1" applyBorder="1" applyAlignment="1" applyProtection="1">
      <alignment horizontal="center" vertical="center" shrinkToFit="1"/>
      <protection locked="0"/>
    </xf>
    <xf numFmtId="179" fontId="11" fillId="4" borderId="10" xfId="0" applyNumberFormat="1" applyFont="1" applyFill="1" applyBorder="1" applyAlignment="1" applyProtection="1">
      <alignment horizontal="center" vertical="center" shrinkToFit="1"/>
      <protection locked="0"/>
    </xf>
    <xf numFmtId="179" fontId="11" fillId="4" borderId="42" xfId="0" applyNumberFormat="1" applyFont="1" applyFill="1" applyBorder="1" applyAlignment="1" applyProtection="1">
      <alignment horizontal="center" vertical="center" shrinkToFit="1"/>
      <protection locked="0"/>
    </xf>
    <xf numFmtId="178" fontId="0" fillId="4" borderId="23" xfId="0" applyNumberFormat="1" applyFill="1" applyBorder="1" applyAlignment="1" applyProtection="1">
      <alignment horizontal="center" vertical="center" shrinkToFit="1"/>
      <protection locked="0"/>
    </xf>
    <xf numFmtId="178" fontId="0" fillId="4" borderId="5" xfId="0" applyNumberFormat="1" applyFill="1" applyBorder="1" applyAlignment="1" applyProtection="1">
      <alignment horizontal="center" vertical="center" shrinkToFit="1"/>
      <protection locked="0"/>
    </xf>
    <xf numFmtId="178" fontId="0" fillId="4" borderId="46" xfId="0" applyNumberFormat="1" applyFill="1" applyBorder="1" applyAlignment="1" applyProtection="1">
      <alignment horizontal="center" vertical="center" shrinkToFit="1"/>
      <protection locked="0"/>
    </xf>
    <xf numFmtId="178" fontId="0" fillId="4" borderId="26" xfId="0" applyNumberFormat="1" applyFill="1" applyBorder="1" applyAlignment="1" applyProtection="1">
      <alignment horizontal="center" vertical="center" shrinkToFit="1"/>
      <protection locked="0"/>
    </xf>
    <xf numFmtId="178" fontId="0" fillId="4" borderId="10" xfId="0" applyNumberFormat="1" applyFill="1" applyBorder="1" applyAlignment="1" applyProtection="1">
      <alignment horizontal="center" vertical="center" shrinkToFit="1"/>
      <protection locked="0"/>
    </xf>
    <xf numFmtId="178" fontId="0" fillId="4" borderId="42" xfId="0" applyNumberFormat="1" applyFill="1" applyBorder="1" applyAlignment="1" applyProtection="1">
      <alignment horizontal="center" vertical="center" shrinkToFit="1"/>
      <protection locked="0"/>
    </xf>
    <xf numFmtId="176" fontId="0" fillId="4" borderId="23" xfId="0" applyNumberFormat="1" applyFill="1" applyBorder="1" applyAlignment="1" applyProtection="1">
      <alignment horizontal="center" vertical="center" shrinkToFit="1"/>
      <protection locked="0"/>
    </xf>
    <xf numFmtId="176" fontId="0" fillId="4" borderId="6" xfId="0" applyNumberFormat="1" applyFill="1" applyBorder="1" applyAlignment="1" applyProtection="1">
      <alignment horizontal="center" vertical="center" shrinkToFit="1"/>
      <protection locked="0"/>
    </xf>
    <xf numFmtId="176" fontId="0" fillId="4" borderId="26" xfId="0" applyNumberFormat="1" applyFill="1" applyBorder="1" applyAlignment="1" applyProtection="1">
      <alignment horizontal="center" vertical="center" shrinkToFit="1"/>
      <protection locked="0"/>
    </xf>
    <xf numFmtId="176" fontId="0" fillId="4" borderId="11" xfId="0" applyNumberFormat="1" applyFill="1" applyBorder="1" applyAlignment="1" applyProtection="1">
      <alignment horizontal="center" vertical="center" shrinkToFit="1"/>
      <protection locked="0"/>
    </xf>
    <xf numFmtId="3" fontId="9" fillId="4" borderId="40" xfId="1" applyNumberFormat="1" applyFont="1" applyFill="1" applyBorder="1" applyAlignment="1" applyProtection="1">
      <alignment horizontal="right" shrinkToFit="1"/>
      <protection locked="0"/>
    </xf>
    <xf numFmtId="3" fontId="9" fillId="4" borderId="17" xfId="1" applyNumberFormat="1" applyFont="1" applyFill="1" applyBorder="1" applyAlignment="1" applyProtection="1">
      <alignment horizontal="right" shrinkToFit="1"/>
      <protection locked="0"/>
    </xf>
    <xf numFmtId="3" fontId="9" fillId="4" borderId="29" xfId="1" applyNumberFormat="1" applyFont="1" applyFill="1" applyBorder="1" applyAlignment="1" applyProtection="1">
      <alignment horizontal="right" shrinkToFit="1"/>
      <protection locked="0"/>
    </xf>
    <xf numFmtId="3" fontId="9" fillId="4" borderId="41" xfId="1" applyNumberFormat="1" applyFont="1" applyFill="1" applyBorder="1" applyAlignment="1" applyProtection="1">
      <alignment horizontal="right" shrinkToFit="1"/>
      <protection locked="0"/>
    </xf>
    <xf numFmtId="3" fontId="9" fillId="4" borderId="1" xfId="1" applyNumberFormat="1" applyFont="1" applyFill="1" applyBorder="1" applyAlignment="1" applyProtection="1">
      <alignment horizontal="right" shrinkToFit="1"/>
      <protection locked="0"/>
    </xf>
    <xf numFmtId="3" fontId="9" fillId="4" borderId="30" xfId="1" applyNumberFormat="1" applyFont="1" applyFill="1" applyBorder="1" applyAlignment="1" applyProtection="1">
      <alignment horizontal="right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28" xfId="0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 applyProtection="1">
      <alignment horizontal="center" vertical="center" shrinkToFit="1"/>
      <protection locked="0"/>
    </xf>
    <xf numFmtId="0" fontId="0" fillId="4" borderId="9" xfId="0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25" xfId="0" applyBorder="1" applyAlignment="1" applyProtection="1">
      <alignment horizontal="distributed" vertical="center"/>
    </xf>
    <xf numFmtId="0" fontId="0" fillId="0" borderId="17" xfId="0" applyBorder="1" applyAlignment="1" applyProtection="1">
      <alignment horizontal="distributed" vertical="center"/>
    </xf>
    <xf numFmtId="0" fontId="0" fillId="0" borderId="19" xfId="0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distributed" vertical="center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26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3" fontId="9" fillId="0" borderId="40" xfId="0" applyNumberFormat="1" applyFont="1" applyBorder="1" applyAlignment="1">
      <alignment horizontal="right" shrinkToFit="1"/>
    </xf>
    <xf numFmtId="3" fontId="9" fillId="0" borderId="17" xfId="0" applyNumberFormat="1" applyFont="1" applyBorder="1" applyAlignment="1">
      <alignment horizontal="right" shrinkToFit="1"/>
    </xf>
    <xf numFmtId="3" fontId="9" fillId="0" borderId="29" xfId="0" applyNumberFormat="1" applyFont="1" applyBorder="1" applyAlignment="1">
      <alignment horizontal="right" shrinkToFit="1"/>
    </xf>
    <xf numFmtId="3" fontId="9" fillId="0" borderId="9" xfId="0" applyNumberFormat="1" applyFont="1" applyBorder="1" applyAlignment="1">
      <alignment horizontal="right" shrinkToFit="1"/>
    </xf>
    <xf numFmtId="3" fontId="9" fillId="0" borderId="10" xfId="0" applyNumberFormat="1" applyFont="1" applyBorder="1" applyAlignment="1">
      <alignment horizontal="right" shrinkToFit="1"/>
    </xf>
    <xf numFmtId="3" fontId="9" fillId="0" borderId="11" xfId="0" applyNumberFormat="1" applyFont="1" applyBorder="1" applyAlignment="1">
      <alignment horizontal="right" shrinkToFit="1"/>
    </xf>
    <xf numFmtId="0" fontId="12" fillId="0" borderId="25" xfId="0" applyFont="1" applyBorder="1" applyAlignment="1" applyProtection="1">
      <alignment horizontal="distributed" vertical="center"/>
    </xf>
    <xf numFmtId="0" fontId="13" fillId="0" borderId="17" xfId="0" applyFont="1" applyBorder="1" applyAlignment="1" applyProtection="1">
      <alignment horizontal="distributed" vertical="center"/>
    </xf>
    <xf numFmtId="0" fontId="13" fillId="0" borderId="19" xfId="0" applyFont="1" applyBorder="1" applyAlignment="1" applyProtection="1">
      <alignment horizontal="distributed" vertical="center"/>
    </xf>
    <xf numFmtId="0" fontId="13" fillId="0" borderId="1" xfId="0" applyFont="1" applyBorder="1" applyAlignment="1" applyProtection="1">
      <alignment horizontal="distributed" vertical="center"/>
    </xf>
    <xf numFmtId="38" fontId="9" fillId="0" borderId="40" xfId="1" applyFont="1" applyBorder="1" applyAlignment="1" applyProtection="1">
      <alignment horizontal="right" shrinkToFit="1"/>
    </xf>
    <xf numFmtId="38" fontId="9" fillId="0" borderId="17" xfId="1" applyFont="1" applyBorder="1" applyAlignment="1" applyProtection="1">
      <alignment horizontal="right" shrinkToFit="1"/>
    </xf>
    <xf numFmtId="38" fontId="9" fillId="0" borderId="29" xfId="1" applyFont="1" applyBorder="1" applyAlignment="1" applyProtection="1">
      <alignment horizontal="right" shrinkToFit="1"/>
    </xf>
    <xf numFmtId="38" fontId="9" fillId="0" borderId="41" xfId="1" applyFont="1" applyBorder="1" applyAlignment="1" applyProtection="1">
      <alignment horizontal="right" shrinkToFit="1"/>
    </xf>
    <xf numFmtId="38" fontId="9" fillId="0" borderId="1" xfId="1" applyFont="1" applyBorder="1" applyAlignment="1" applyProtection="1">
      <alignment horizontal="right" shrinkToFit="1"/>
    </xf>
    <xf numFmtId="38" fontId="9" fillId="0" borderId="30" xfId="1" applyFont="1" applyBorder="1" applyAlignment="1" applyProtection="1">
      <alignment horizontal="right" shrinkToFit="1"/>
    </xf>
    <xf numFmtId="0" fontId="10" fillId="0" borderId="0" xfId="0" applyFont="1" applyAlignment="1">
      <alignment horizontal="left" vertical="top"/>
    </xf>
    <xf numFmtId="0" fontId="0" fillId="5" borderId="0" xfId="0" applyFill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 shrinkToFit="1"/>
      <protection locked="0"/>
    </xf>
    <xf numFmtId="38" fontId="9" fillId="4" borderId="40" xfId="1" applyFont="1" applyFill="1" applyBorder="1" applyAlignment="1" applyProtection="1">
      <alignment horizontal="right" shrinkToFit="1"/>
      <protection locked="0"/>
    </xf>
    <xf numFmtId="38" fontId="9" fillId="4" borderId="17" xfId="1" applyFont="1" applyFill="1" applyBorder="1" applyAlignment="1" applyProtection="1">
      <alignment horizontal="right" shrinkToFit="1"/>
      <protection locked="0"/>
    </xf>
    <xf numFmtId="38" fontId="9" fillId="4" borderId="29" xfId="1" applyFont="1" applyFill="1" applyBorder="1" applyAlignment="1" applyProtection="1">
      <alignment horizontal="right" shrinkToFit="1"/>
      <protection locked="0"/>
    </xf>
    <xf numFmtId="38" fontId="9" fillId="4" borderId="41" xfId="1" applyFont="1" applyFill="1" applyBorder="1" applyAlignment="1" applyProtection="1">
      <alignment horizontal="right" shrinkToFit="1"/>
      <protection locked="0"/>
    </xf>
    <xf numFmtId="38" fontId="9" fillId="4" borderId="1" xfId="1" applyFont="1" applyFill="1" applyBorder="1" applyAlignment="1" applyProtection="1">
      <alignment horizontal="right" shrinkToFit="1"/>
      <protection locked="0"/>
    </xf>
    <xf numFmtId="38" fontId="9" fillId="4" borderId="30" xfId="1" applyFont="1" applyFill="1" applyBorder="1" applyAlignment="1" applyProtection="1">
      <alignment horizontal="right" shrinkToFit="1"/>
      <protection locked="0"/>
    </xf>
    <xf numFmtId="0" fontId="0" fillId="0" borderId="0" xfId="0" applyAlignment="1" applyProtection="1">
      <alignment horizontal="center" shrinkToFit="1"/>
    </xf>
    <xf numFmtId="0" fontId="0" fillId="0" borderId="1" xfId="0" applyBorder="1" applyAlignment="1" applyProtection="1">
      <alignment horizontal="center" shrinkToFit="1"/>
    </xf>
    <xf numFmtId="0" fontId="0" fillId="0" borderId="2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34" xfId="0" applyBorder="1" applyAlignment="1" applyProtection="1">
      <alignment horizontal="left" vertical="center" indent="1"/>
    </xf>
    <xf numFmtId="0" fontId="0" fillId="0" borderId="35" xfId="0" applyBorder="1" applyAlignment="1" applyProtection="1">
      <alignment horizontal="left" vertical="center" indent="1"/>
    </xf>
    <xf numFmtId="0" fontId="0" fillId="0" borderId="37" xfId="0" applyBorder="1" applyAlignment="1" applyProtection="1">
      <alignment horizontal="left" vertical="center" indent="1"/>
    </xf>
    <xf numFmtId="0" fontId="0" fillId="0" borderId="38" xfId="0" applyBorder="1" applyAlignment="1" applyProtection="1">
      <alignment horizontal="left" vertical="center" indent="1"/>
    </xf>
    <xf numFmtId="38" fontId="1" fillId="0" borderId="56" xfId="1" applyFont="1" applyBorder="1" applyAlignment="1" applyProtection="1">
      <alignment horizontal="right"/>
    </xf>
    <xf numFmtId="38" fontId="1" fillId="0" borderId="13" xfId="1" applyFont="1" applyBorder="1" applyAlignment="1" applyProtection="1">
      <alignment horizontal="right"/>
    </xf>
    <xf numFmtId="38" fontId="1" fillId="0" borderId="57" xfId="1" applyFont="1" applyBorder="1" applyAlignment="1" applyProtection="1">
      <alignment horizontal="right"/>
    </xf>
    <xf numFmtId="38" fontId="1" fillId="0" borderId="58" xfId="1" applyFont="1" applyBorder="1" applyAlignment="1" applyProtection="1">
      <alignment horizontal="right"/>
    </xf>
    <xf numFmtId="0" fontId="0" fillId="0" borderId="0" xfId="0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38" fontId="1" fillId="0" borderId="51" xfId="1" applyFont="1" applyBorder="1" applyAlignment="1" applyProtection="1">
      <alignment horizontal="right"/>
    </xf>
    <xf numFmtId="38" fontId="1" fillId="0" borderId="0" xfId="1" applyFont="1" applyAlignment="1" applyProtection="1">
      <alignment horizontal="right"/>
    </xf>
    <xf numFmtId="38" fontId="1" fillId="0" borderId="8" xfId="1" applyFont="1" applyBorder="1" applyAlignment="1" applyProtection="1">
      <alignment horizontal="right"/>
    </xf>
    <xf numFmtId="38" fontId="1" fillId="0" borderId="19" xfId="1" applyFont="1" applyBorder="1" applyAlignment="1" applyProtection="1">
      <alignment horizontal="right"/>
    </xf>
    <xf numFmtId="38" fontId="1" fillId="0" borderId="1" xfId="1" applyFont="1" applyBorder="1" applyAlignment="1" applyProtection="1">
      <alignment horizontal="right"/>
    </xf>
    <xf numFmtId="38" fontId="1" fillId="0" borderId="30" xfId="1" applyFont="1" applyBorder="1" applyAlignment="1" applyProtection="1">
      <alignment horizontal="right"/>
    </xf>
    <xf numFmtId="38" fontId="1" fillId="0" borderId="25" xfId="1" applyFont="1" applyBorder="1" applyAlignment="1" applyProtection="1">
      <alignment horizontal="right"/>
    </xf>
    <xf numFmtId="38" fontId="1" fillId="0" borderId="17" xfId="1" applyFont="1" applyBorder="1" applyAlignment="1" applyProtection="1">
      <alignment horizontal="right"/>
    </xf>
    <xf numFmtId="38" fontId="1" fillId="0" borderId="29" xfId="1" applyFont="1" applyBorder="1" applyAlignment="1" applyProtection="1">
      <alignment horizontal="right"/>
    </xf>
    <xf numFmtId="0" fontId="0" fillId="0" borderId="35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38" fontId="1" fillId="0" borderId="52" xfId="1" applyFont="1" applyBorder="1" applyAlignment="1" applyProtection="1">
      <alignment horizontal="right"/>
    </xf>
    <xf numFmtId="38" fontId="1" fillId="0" borderId="20" xfId="1" applyFont="1" applyBorder="1" applyAlignment="1" applyProtection="1">
      <alignment horizontal="right"/>
    </xf>
    <xf numFmtId="177" fontId="0" fillId="0" borderId="5" xfId="0" applyNumberFormat="1" applyBorder="1" applyAlignment="1" applyProtection="1">
      <alignment horizontal="center" shrinkToFit="1"/>
    </xf>
    <xf numFmtId="177" fontId="0" fillId="0" borderId="0" xfId="0" applyNumberFormat="1" applyAlignment="1" applyProtection="1">
      <alignment horizontal="center" shrinkToFit="1"/>
    </xf>
    <xf numFmtId="38" fontId="9" fillId="0" borderId="40" xfId="1" applyFont="1" applyBorder="1" applyAlignment="1" applyProtection="1">
      <alignment horizontal="right"/>
    </xf>
    <xf numFmtId="38" fontId="9" fillId="0" borderId="17" xfId="1" applyFont="1" applyBorder="1" applyAlignment="1" applyProtection="1">
      <alignment horizontal="right"/>
    </xf>
    <xf numFmtId="38" fontId="9" fillId="0" borderId="29" xfId="1" applyFont="1" applyBorder="1" applyAlignment="1" applyProtection="1">
      <alignment horizontal="right"/>
    </xf>
    <xf numFmtId="38" fontId="9" fillId="0" borderId="41" xfId="1" applyFont="1" applyBorder="1" applyAlignment="1" applyProtection="1">
      <alignment horizontal="right"/>
    </xf>
    <xf numFmtId="38" fontId="9" fillId="0" borderId="1" xfId="1" applyFont="1" applyBorder="1" applyAlignment="1" applyProtection="1">
      <alignment horizontal="right"/>
    </xf>
    <xf numFmtId="38" fontId="9" fillId="0" borderId="30" xfId="1" applyFont="1" applyBorder="1" applyAlignment="1" applyProtection="1">
      <alignment horizontal="right"/>
    </xf>
    <xf numFmtId="0" fontId="0" fillId="0" borderId="52" xfId="0" applyBorder="1" applyAlignment="1" applyProtection="1">
      <alignment horizontal="center" vertical="center"/>
    </xf>
    <xf numFmtId="179" fontId="0" fillId="0" borderId="4" xfId="0" applyNumberFormat="1" applyBorder="1" applyAlignment="1" applyProtection="1">
      <alignment horizontal="center" vertical="center" shrinkToFit="1"/>
    </xf>
    <xf numFmtId="179" fontId="0" fillId="0" borderId="5" xfId="0" applyNumberFormat="1" applyBorder="1" applyAlignment="1" applyProtection="1">
      <alignment horizontal="center" vertical="center" shrinkToFit="1"/>
    </xf>
    <xf numFmtId="179" fontId="0" fillId="0" borderId="6" xfId="0" applyNumberFormat="1" applyBorder="1" applyAlignment="1" applyProtection="1">
      <alignment horizontal="center" vertical="center" shrinkToFit="1"/>
    </xf>
    <xf numFmtId="179" fontId="0" fillId="0" borderId="9" xfId="0" applyNumberFormat="1" applyBorder="1" applyAlignment="1" applyProtection="1">
      <alignment horizontal="center" vertical="center" shrinkToFit="1"/>
    </xf>
    <xf numFmtId="179" fontId="0" fillId="0" borderId="10" xfId="0" applyNumberFormat="1" applyBorder="1" applyAlignment="1" applyProtection="1">
      <alignment horizontal="center" vertical="center" shrinkToFit="1"/>
    </xf>
    <xf numFmtId="179" fontId="0" fillId="0" borderId="11" xfId="0" applyNumberFormat="1" applyBorder="1" applyAlignment="1" applyProtection="1">
      <alignment horizontal="center" vertical="center" shrinkToFit="1"/>
    </xf>
    <xf numFmtId="179" fontId="0" fillId="0" borderId="46" xfId="0" applyNumberFormat="1" applyBorder="1" applyAlignment="1" applyProtection="1">
      <alignment horizontal="center" vertical="center" shrinkToFit="1"/>
    </xf>
    <xf numFmtId="179" fontId="0" fillId="0" borderId="42" xfId="0" applyNumberFormat="1" applyBorder="1" applyAlignment="1" applyProtection="1">
      <alignment horizontal="center" vertical="center" shrinkToFit="1"/>
    </xf>
    <xf numFmtId="178" fontId="0" fillId="0" borderId="23" xfId="0" applyNumberFormat="1" applyBorder="1" applyAlignment="1" applyProtection="1">
      <alignment horizontal="center" vertical="center" shrinkToFit="1"/>
    </xf>
    <xf numFmtId="178" fontId="0" fillId="0" borderId="5" xfId="0" applyNumberFormat="1" applyBorder="1" applyAlignment="1" applyProtection="1">
      <alignment horizontal="center" vertical="center" shrinkToFit="1"/>
    </xf>
    <xf numFmtId="178" fontId="0" fillId="0" borderId="46" xfId="0" applyNumberFormat="1" applyBorder="1" applyAlignment="1" applyProtection="1">
      <alignment horizontal="center" vertical="center" shrinkToFit="1"/>
    </xf>
    <xf numFmtId="178" fontId="0" fillId="0" borderId="26" xfId="0" applyNumberFormat="1" applyBorder="1" applyAlignment="1" applyProtection="1">
      <alignment horizontal="center" vertical="center" shrinkToFit="1"/>
    </xf>
    <xf numFmtId="178" fontId="0" fillId="0" borderId="10" xfId="0" applyNumberFormat="1" applyBorder="1" applyAlignment="1" applyProtection="1">
      <alignment horizontal="center" vertical="center" shrinkToFit="1"/>
    </xf>
    <xf numFmtId="178" fontId="0" fillId="0" borderId="42" xfId="0" applyNumberFormat="1" applyBorder="1" applyAlignment="1" applyProtection="1">
      <alignment horizontal="center" vertical="center" shrinkToFit="1"/>
    </xf>
    <xf numFmtId="176" fontId="0" fillId="0" borderId="23" xfId="0" applyNumberFormat="1" applyBorder="1" applyAlignment="1" applyProtection="1">
      <alignment horizontal="center" vertical="center" shrinkToFit="1"/>
    </xf>
    <xf numFmtId="176" fontId="0" fillId="0" borderId="6" xfId="0" applyNumberFormat="1" applyBorder="1" applyAlignment="1" applyProtection="1">
      <alignment horizontal="center" vertical="center" shrinkToFit="1"/>
    </xf>
    <xf numFmtId="176" fontId="0" fillId="0" borderId="26" xfId="0" applyNumberFormat="1" applyBorder="1" applyAlignment="1" applyProtection="1">
      <alignment horizontal="center" vertical="center" shrinkToFit="1"/>
    </xf>
    <xf numFmtId="176" fontId="0" fillId="0" borderId="11" xfId="0" applyNumberFormat="1" applyBorder="1" applyAlignment="1" applyProtection="1">
      <alignment horizontal="center" vertical="center" shrinkToFit="1"/>
    </xf>
    <xf numFmtId="178" fontId="0" fillId="0" borderId="5" xfId="0" applyNumberFormat="1" applyBorder="1" applyAlignment="1" applyProtection="1">
      <alignment horizontal="center" shrinkToFit="1"/>
    </xf>
    <xf numFmtId="178" fontId="0" fillId="0" borderId="0" xfId="0" applyNumberFormat="1" applyAlignment="1" applyProtection="1">
      <alignment horizontal="center" shrinkToFit="1"/>
    </xf>
    <xf numFmtId="38" fontId="1" fillId="0" borderId="18" xfId="1" applyFont="1" applyBorder="1" applyAlignment="1" applyProtection="1">
      <alignment horizontal="right"/>
    </xf>
    <xf numFmtId="38" fontId="9" fillId="0" borderId="9" xfId="1" applyFont="1" applyBorder="1" applyAlignment="1" applyProtection="1">
      <alignment horizontal="right" shrinkToFit="1"/>
    </xf>
    <xf numFmtId="38" fontId="9" fillId="0" borderId="10" xfId="1" applyFont="1" applyBorder="1" applyAlignment="1" applyProtection="1">
      <alignment horizontal="right" shrinkToFit="1"/>
    </xf>
    <xf numFmtId="38" fontId="9" fillId="0" borderId="11" xfId="1" applyFont="1" applyBorder="1" applyAlignment="1" applyProtection="1">
      <alignment horizontal="right" shrinkToFit="1"/>
    </xf>
    <xf numFmtId="0" fontId="0" fillId="0" borderId="7" xfId="0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0" fillId="0" borderId="52" xfId="0" applyBorder="1" applyAlignment="1" applyProtection="1">
      <alignment horizontal="left" vertical="center" indent="1"/>
    </xf>
    <xf numFmtId="0" fontId="0" fillId="0" borderId="50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left" vertical="center" indent="1"/>
    </xf>
    <xf numFmtId="0" fontId="0" fillId="0" borderId="50" xfId="0" applyBorder="1" applyAlignment="1" applyProtection="1">
      <alignment horizontal="left" vertical="center" indent="1"/>
    </xf>
    <xf numFmtId="0" fontId="0" fillId="0" borderId="34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 shrinkToFit="1"/>
    </xf>
    <xf numFmtId="0" fontId="0" fillId="0" borderId="29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38" fontId="9" fillId="0" borderId="40" xfId="0" applyNumberFormat="1" applyFont="1" applyBorder="1" applyAlignment="1" applyProtection="1">
      <alignment horizontal="right"/>
    </xf>
    <xf numFmtId="0" fontId="9" fillId="0" borderId="17" xfId="0" applyFont="1" applyBorder="1" applyAlignment="1" applyProtection="1">
      <alignment horizontal="right"/>
    </xf>
    <xf numFmtId="0" fontId="9" fillId="0" borderId="29" xfId="0" applyFont="1" applyBorder="1" applyAlignment="1" applyProtection="1">
      <alignment horizontal="right"/>
    </xf>
    <xf numFmtId="0" fontId="9" fillId="0" borderId="9" xfId="0" applyFont="1" applyBorder="1" applyAlignment="1" applyProtection="1">
      <alignment horizontal="right"/>
    </xf>
    <xf numFmtId="0" fontId="9" fillId="0" borderId="10" xfId="0" applyFont="1" applyBorder="1" applyAlignment="1" applyProtection="1">
      <alignment horizontal="right"/>
    </xf>
    <xf numFmtId="0" fontId="9" fillId="0" borderId="11" xfId="0" applyFont="1" applyBorder="1" applyAlignment="1" applyProtection="1">
      <alignment horizontal="right"/>
    </xf>
    <xf numFmtId="0" fontId="0" fillId="4" borderId="24" xfId="0" applyFill="1" applyBorder="1" applyAlignment="1" applyProtection="1">
      <alignment horizontal="center" shrinkToFit="1"/>
      <protection locked="0"/>
    </xf>
    <xf numFmtId="0" fontId="0" fillId="4" borderId="16" xfId="0" applyFill="1" applyBorder="1" applyAlignment="1" applyProtection="1">
      <alignment horizontal="center" shrinkToFit="1"/>
      <protection locked="0"/>
    </xf>
    <xf numFmtId="0" fontId="0" fillId="4" borderId="55" xfId="0" applyFill="1" applyBorder="1" applyAlignment="1" applyProtection="1">
      <alignment horizontal="center" shrinkToFit="1"/>
      <protection locked="0"/>
    </xf>
    <xf numFmtId="38" fontId="9" fillId="0" borderId="55" xfId="1" applyFont="1" applyBorder="1" applyAlignment="1" applyProtection="1">
      <alignment horizontal="right"/>
    </xf>
    <xf numFmtId="38" fontId="9" fillId="0" borderId="15" xfId="1" applyFont="1" applyBorder="1" applyAlignment="1" applyProtection="1">
      <alignment horizontal="right"/>
    </xf>
    <xf numFmtId="38" fontId="9" fillId="0" borderId="28" xfId="1" applyFont="1" applyBorder="1" applyAlignment="1" applyProtection="1">
      <alignment horizontal="right"/>
    </xf>
    <xf numFmtId="38" fontId="9" fillId="0" borderId="48" xfId="1" applyFont="1" applyBorder="1" applyAlignment="1" applyProtection="1">
      <alignment horizontal="right"/>
    </xf>
    <xf numFmtId="38" fontId="9" fillId="0" borderId="54" xfId="1" applyFont="1" applyBorder="1" applyAlignment="1" applyProtection="1">
      <alignment horizontal="right"/>
    </xf>
    <xf numFmtId="38" fontId="9" fillId="0" borderId="53" xfId="1" applyFont="1" applyBorder="1" applyAlignment="1" applyProtection="1">
      <alignment horizontal="right"/>
    </xf>
    <xf numFmtId="38" fontId="0" fillId="0" borderId="25" xfId="1" applyFont="1" applyBorder="1" applyAlignment="1" applyProtection="1">
      <alignment horizontal="center"/>
    </xf>
    <xf numFmtId="38" fontId="0" fillId="0" borderId="17" xfId="1" applyFont="1" applyBorder="1" applyAlignment="1" applyProtection="1">
      <alignment horizontal="center"/>
    </xf>
    <xf numFmtId="38" fontId="0" fillId="0" borderId="18" xfId="1" applyFont="1" applyBorder="1" applyAlignment="1" applyProtection="1">
      <alignment horizontal="center"/>
    </xf>
    <xf numFmtId="38" fontId="0" fillId="0" borderId="19" xfId="1" applyFont="1" applyBorder="1" applyAlignment="1" applyProtection="1">
      <alignment horizontal="center"/>
    </xf>
    <xf numFmtId="38" fontId="0" fillId="0" borderId="1" xfId="1" applyFont="1" applyBorder="1" applyAlignment="1" applyProtection="1">
      <alignment horizontal="center"/>
    </xf>
    <xf numFmtId="38" fontId="0" fillId="0" borderId="20" xfId="1" applyFont="1" applyBorder="1" applyAlignment="1" applyProtection="1">
      <alignment horizontal="center"/>
    </xf>
    <xf numFmtId="0" fontId="0" fillId="0" borderId="25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38" fontId="0" fillId="0" borderId="25" xfId="1" applyFont="1" applyBorder="1" applyAlignment="1" applyProtection="1">
      <alignment horizontal="center" shrinkToFit="1"/>
    </xf>
    <xf numFmtId="38" fontId="0" fillId="0" borderId="17" xfId="1" applyFont="1" applyBorder="1" applyAlignment="1" applyProtection="1">
      <alignment horizontal="center" shrinkToFit="1"/>
    </xf>
    <xf numFmtId="38" fontId="0" fillId="0" borderId="18" xfId="1" applyFont="1" applyBorder="1" applyAlignment="1" applyProtection="1">
      <alignment horizontal="center" shrinkToFit="1"/>
    </xf>
    <xf numFmtId="38" fontId="0" fillId="0" borderId="26" xfId="1" applyFont="1" applyBorder="1" applyAlignment="1" applyProtection="1">
      <alignment horizontal="center" shrinkToFit="1"/>
    </xf>
    <xf numFmtId="38" fontId="0" fillId="0" borderId="10" xfId="1" applyFont="1" applyBorder="1" applyAlignment="1" applyProtection="1">
      <alignment horizontal="center" shrinkToFit="1"/>
    </xf>
    <xf numFmtId="38" fontId="0" fillId="0" borderId="42" xfId="1" applyFont="1" applyBorder="1" applyAlignment="1" applyProtection="1">
      <alignment horizontal="center" shrinkToFit="1"/>
    </xf>
    <xf numFmtId="38" fontId="0" fillId="0" borderId="26" xfId="1" applyFont="1" applyBorder="1" applyAlignment="1" applyProtection="1">
      <alignment horizontal="center"/>
    </xf>
    <xf numFmtId="38" fontId="0" fillId="0" borderId="10" xfId="1" applyFont="1" applyBorder="1" applyAlignment="1" applyProtection="1">
      <alignment horizontal="center"/>
    </xf>
    <xf numFmtId="38" fontId="0" fillId="0" borderId="42" xfId="1" applyFont="1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4" borderId="25" xfId="1" applyNumberFormat="1" applyFont="1" applyFill="1" applyBorder="1" applyAlignment="1" applyProtection="1">
      <alignment horizontal="right" shrinkToFit="1"/>
      <protection locked="0"/>
    </xf>
    <xf numFmtId="0" fontId="0" fillId="4" borderId="17" xfId="1" applyNumberFormat="1" applyFont="1" applyFill="1" applyBorder="1" applyAlignment="1" applyProtection="1">
      <alignment horizontal="right" shrinkToFit="1"/>
      <protection locked="0"/>
    </xf>
    <xf numFmtId="0" fontId="0" fillId="4" borderId="18" xfId="1" applyNumberFormat="1" applyFont="1" applyFill="1" applyBorder="1" applyAlignment="1" applyProtection="1">
      <alignment horizontal="right" shrinkToFit="1"/>
      <protection locked="0"/>
    </xf>
    <xf numFmtId="0" fontId="0" fillId="4" borderId="19" xfId="1" applyNumberFormat="1" applyFont="1" applyFill="1" applyBorder="1" applyAlignment="1" applyProtection="1">
      <alignment horizontal="right" shrinkToFit="1"/>
      <protection locked="0"/>
    </xf>
    <xf numFmtId="0" fontId="0" fillId="4" borderId="1" xfId="1" applyNumberFormat="1" applyFont="1" applyFill="1" applyBorder="1" applyAlignment="1" applyProtection="1">
      <alignment horizontal="right" shrinkToFit="1"/>
      <protection locked="0"/>
    </xf>
    <xf numFmtId="0" fontId="0" fillId="4" borderId="20" xfId="1" applyNumberFormat="1" applyFont="1" applyFill="1" applyBorder="1" applyAlignment="1" applyProtection="1">
      <alignment horizontal="right" shrinkToFit="1"/>
      <protection locked="0"/>
    </xf>
    <xf numFmtId="38" fontId="0" fillId="4" borderId="25" xfId="1" applyFont="1" applyFill="1" applyBorder="1" applyAlignment="1" applyProtection="1">
      <alignment horizontal="right" shrinkToFit="1"/>
      <protection locked="0"/>
    </xf>
    <xf numFmtId="38" fontId="0" fillId="4" borderId="17" xfId="1" applyFont="1" applyFill="1" applyBorder="1" applyAlignment="1" applyProtection="1">
      <alignment horizontal="right" shrinkToFit="1"/>
      <protection locked="0"/>
    </xf>
    <xf numFmtId="38" fontId="0" fillId="4" borderId="18" xfId="1" applyFont="1" applyFill="1" applyBorder="1" applyAlignment="1" applyProtection="1">
      <alignment horizontal="right" shrinkToFit="1"/>
      <protection locked="0"/>
    </xf>
    <xf numFmtId="38" fontId="0" fillId="4" borderId="19" xfId="1" applyFont="1" applyFill="1" applyBorder="1" applyAlignment="1" applyProtection="1">
      <alignment horizontal="right" shrinkToFit="1"/>
      <protection locked="0"/>
    </xf>
    <xf numFmtId="38" fontId="0" fillId="4" borderId="1" xfId="1" applyFont="1" applyFill="1" applyBorder="1" applyAlignment="1" applyProtection="1">
      <alignment horizontal="right" shrinkToFit="1"/>
      <protection locked="0"/>
    </xf>
    <xf numFmtId="38" fontId="0" fillId="4" borderId="20" xfId="1" applyFont="1" applyFill="1" applyBorder="1" applyAlignment="1" applyProtection="1">
      <alignment horizontal="right" shrinkToFi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25" xfId="0" applyFill="1" applyBorder="1" applyAlignment="1" applyProtection="1">
      <alignment horizontal="left" shrinkToFit="1"/>
      <protection locked="0"/>
    </xf>
    <xf numFmtId="0" fontId="0" fillId="4" borderId="17" xfId="0" applyFill="1" applyBorder="1" applyAlignment="1" applyProtection="1">
      <alignment horizontal="left" shrinkToFit="1"/>
      <protection locked="0"/>
    </xf>
    <xf numFmtId="0" fontId="0" fillId="4" borderId="18" xfId="0" applyFill="1" applyBorder="1" applyAlignment="1" applyProtection="1">
      <alignment horizontal="left" shrinkToFit="1"/>
      <protection locked="0"/>
    </xf>
    <xf numFmtId="0" fontId="0" fillId="4" borderId="19" xfId="0" applyFill="1" applyBorder="1" applyAlignment="1" applyProtection="1">
      <alignment horizontal="left" shrinkToFit="1"/>
      <protection locked="0"/>
    </xf>
    <xf numFmtId="0" fontId="0" fillId="4" borderId="1" xfId="0" applyFill="1" applyBorder="1" applyAlignment="1" applyProtection="1">
      <alignment horizontal="left" shrinkToFit="1"/>
      <protection locked="0"/>
    </xf>
    <xf numFmtId="0" fontId="0" fillId="4" borderId="20" xfId="0" applyFill="1" applyBorder="1" applyAlignment="1" applyProtection="1">
      <alignment horizontal="left" shrinkToFit="1"/>
      <protection locked="0"/>
    </xf>
    <xf numFmtId="0" fontId="0" fillId="4" borderId="25" xfId="0" applyFill="1" applyBorder="1" applyAlignment="1" applyProtection="1">
      <alignment horizontal="center" shrinkToFit="1"/>
      <protection locked="0"/>
    </xf>
    <xf numFmtId="0" fontId="0" fillId="4" borderId="18" xfId="0" applyFill="1" applyBorder="1" applyAlignment="1" applyProtection="1">
      <alignment horizontal="center" shrinkToFit="1"/>
      <protection locked="0"/>
    </xf>
    <xf numFmtId="0" fontId="0" fillId="4" borderId="19" xfId="0" applyFill="1" applyBorder="1" applyAlignment="1" applyProtection="1">
      <alignment horizontal="center" shrinkToFit="1"/>
      <protection locked="0"/>
    </xf>
    <xf numFmtId="0" fontId="0" fillId="4" borderId="20" xfId="0" applyFill="1" applyBorder="1" applyAlignment="1" applyProtection="1">
      <alignment horizontal="center" shrinkToFit="1"/>
      <protection locked="0"/>
    </xf>
    <xf numFmtId="38" fontId="9" fillId="4" borderId="25" xfId="1" applyFont="1" applyFill="1" applyBorder="1" applyAlignment="1" applyProtection="1">
      <alignment horizontal="right" shrinkToFit="1"/>
      <protection locked="0"/>
    </xf>
    <xf numFmtId="38" fontId="9" fillId="4" borderId="18" xfId="1" applyFont="1" applyFill="1" applyBorder="1" applyAlignment="1" applyProtection="1">
      <alignment horizontal="right" shrinkToFit="1"/>
      <protection locked="0"/>
    </xf>
    <xf numFmtId="38" fontId="9" fillId="4" borderId="19" xfId="1" applyFont="1" applyFill="1" applyBorder="1" applyAlignment="1" applyProtection="1">
      <alignment horizontal="right" shrinkToFit="1"/>
      <protection locked="0"/>
    </xf>
    <xf numFmtId="38" fontId="9" fillId="4" borderId="20" xfId="1" applyFont="1" applyFill="1" applyBorder="1" applyAlignment="1" applyProtection="1">
      <alignment horizontal="right" shrinkToFit="1"/>
      <protection locked="0"/>
    </xf>
    <xf numFmtId="38" fontId="14" fillId="0" borderId="55" xfId="1" applyFont="1" applyFill="1" applyBorder="1" applyAlignment="1" applyProtection="1">
      <alignment horizontal="center" vertical="center" shrinkToFit="1"/>
    </xf>
    <xf numFmtId="38" fontId="15" fillId="0" borderId="16" xfId="1" applyFont="1" applyFill="1" applyBorder="1" applyAlignment="1" applyProtection="1">
      <alignment horizontal="center" vertical="center" shrinkToFit="1"/>
    </xf>
    <xf numFmtId="38" fontId="15" fillId="0" borderId="55" xfId="1" applyFont="1" applyFill="1" applyBorder="1" applyAlignment="1" applyProtection="1">
      <alignment horizontal="center" vertical="center"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38" fontId="9" fillId="0" borderId="25" xfId="1" applyFont="1" applyBorder="1" applyAlignment="1" applyProtection="1">
      <alignment horizontal="right" shrinkToFit="1"/>
    </xf>
    <xf numFmtId="38" fontId="9" fillId="0" borderId="18" xfId="1" applyFont="1" applyBorder="1" applyAlignment="1" applyProtection="1">
      <alignment horizontal="right" shrinkToFit="1"/>
    </xf>
    <xf numFmtId="38" fontId="9" fillId="0" borderId="26" xfId="1" applyFont="1" applyBorder="1" applyAlignment="1" applyProtection="1">
      <alignment horizontal="right" shrinkToFit="1"/>
    </xf>
    <xf numFmtId="38" fontId="9" fillId="0" borderId="42" xfId="1" applyFont="1" applyBorder="1" applyAlignment="1" applyProtection="1">
      <alignment horizontal="right" shrinkToFit="1"/>
    </xf>
    <xf numFmtId="38" fontId="8" fillId="0" borderId="25" xfId="1" applyFont="1" applyBorder="1" applyAlignment="1" applyProtection="1">
      <alignment horizontal="center" shrinkToFit="1"/>
    </xf>
    <xf numFmtId="38" fontId="16" fillId="0" borderId="17" xfId="1" applyFont="1" applyBorder="1" applyAlignment="1" applyProtection="1">
      <alignment horizontal="center" shrinkToFit="1"/>
    </xf>
    <xf numFmtId="38" fontId="16" fillId="0" borderId="18" xfId="1" applyFont="1" applyBorder="1" applyAlignment="1" applyProtection="1">
      <alignment horizontal="center" shrinkToFit="1"/>
    </xf>
    <xf numFmtId="38" fontId="16" fillId="0" borderId="26" xfId="1" applyFont="1" applyBorder="1" applyAlignment="1" applyProtection="1">
      <alignment horizontal="center" shrinkToFit="1"/>
    </xf>
    <xf numFmtId="38" fontId="16" fillId="0" borderId="10" xfId="1" applyFont="1" applyBorder="1" applyAlignment="1" applyProtection="1">
      <alignment horizontal="center" shrinkToFit="1"/>
    </xf>
    <xf numFmtId="38" fontId="16" fillId="0" borderId="42" xfId="1" applyFont="1" applyBorder="1" applyAlignment="1" applyProtection="1">
      <alignment horizontal="center" shrinkToFit="1"/>
    </xf>
    <xf numFmtId="0" fontId="1" fillId="4" borderId="25" xfId="1" applyNumberFormat="1" applyFont="1" applyFill="1" applyBorder="1" applyAlignment="1" applyProtection="1">
      <alignment horizontal="right" shrinkToFit="1"/>
      <protection locked="0"/>
    </xf>
    <xf numFmtId="0" fontId="1" fillId="4" borderId="17" xfId="1" applyNumberFormat="1" applyFont="1" applyFill="1" applyBorder="1" applyAlignment="1" applyProtection="1">
      <alignment horizontal="right" shrinkToFit="1"/>
      <protection locked="0"/>
    </xf>
    <xf numFmtId="0" fontId="1" fillId="4" borderId="18" xfId="1" applyNumberFormat="1" applyFont="1" applyFill="1" applyBorder="1" applyAlignment="1" applyProtection="1">
      <alignment horizontal="right" shrinkToFit="1"/>
      <protection locked="0"/>
    </xf>
    <xf numFmtId="0" fontId="1" fillId="4" borderId="19" xfId="1" applyNumberFormat="1" applyFont="1" applyFill="1" applyBorder="1" applyAlignment="1" applyProtection="1">
      <alignment horizontal="right" shrinkToFit="1"/>
      <protection locked="0"/>
    </xf>
    <xf numFmtId="0" fontId="1" fillId="4" borderId="1" xfId="1" applyNumberFormat="1" applyFont="1" applyFill="1" applyBorder="1" applyAlignment="1" applyProtection="1">
      <alignment horizontal="right" shrinkToFit="1"/>
      <protection locked="0"/>
    </xf>
    <xf numFmtId="0" fontId="1" fillId="4" borderId="20" xfId="1" applyNumberFormat="1" applyFont="1" applyFill="1" applyBorder="1" applyAlignment="1" applyProtection="1">
      <alignment horizontal="right" shrinkToFit="1"/>
      <protection locked="0"/>
    </xf>
    <xf numFmtId="38" fontId="1" fillId="4" borderId="25" xfId="1" applyFont="1" applyFill="1" applyBorder="1" applyAlignment="1" applyProtection="1">
      <alignment horizontal="right" shrinkToFit="1"/>
      <protection locked="0"/>
    </xf>
    <xf numFmtId="38" fontId="1" fillId="4" borderId="17" xfId="1" applyFont="1" applyFill="1" applyBorder="1" applyAlignment="1" applyProtection="1">
      <alignment horizontal="right" shrinkToFit="1"/>
      <protection locked="0"/>
    </xf>
    <xf numFmtId="38" fontId="1" fillId="4" borderId="18" xfId="1" applyFont="1" applyFill="1" applyBorder="1" applyAlignment="1" applyProtection="1">
      <alignment horizontal="right" shrinkToFit="1"/>
      <protection locked="0"/>
    </xf>
    <xf numFmtId="38" fontId="1" fillId="4" borderId="19" xfId="1" applyFont="1" applyFill="1" applyBorder="1" applyAlignment="1" applyProtection="1">
      <alignment horizontal="right" shrinkToFit="1"/>
      <protection locked="0"/>
    </xf>
    <xf numFmtId="38" fontId="1" fillId="4" borderId="1" xfId="1" applyFont="1" applyFill="1" applyBorder="1" applyAlignment="1" applyProtection="1">
      <alignment horizontal="right" shrinkToFit="1"/>
      <protection locked="0"/>
    </xf>
    <xf numFmtId="38" fontId="1" fillId="4" borderId="20" xfId="1" applyFont="1" applyFill="1" applyBorder="1" applyAlignment="1" applyProtection="1">
      <alignment horizontal="right" shrinkToFi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8" fontId="1" fillId="0" borderId="25" xfId="1" applyFont="1" applyBorder="1" applyAlignment="1" applyProtection="1">
      <alignment horizontal="center"/>
    </xf>
    <xf numFmtId="38" fontId="1" fillId="0" borderId="17" xfId="1" applyFont="1" applyBorder="1" applyAlignment="1" applyProtection="1">
      <alignment horizontal="center"/>
    </xf>
    <xf numFmtId="38" fontId="1" fillId="0" borderId="18" xfId="1" applyFont="1" applyBorder="1" applyAlignment="1" applyProtection="1">
      <alignment horizontal="center"/>
    </xf>
    <xf numFmtId="38" fontId="1" fillId="0" borderId="19" xfId="1" applyFont="1" applyBorder="1" applyAlignment="1" applyProtection="1">
      <alignment horizontal="center"/>
    </xf>
    <xf numFmtId="38" fontId="1" fillId="0" borderId="1" xfId="1" applyFont="1" applyBorder="1" applyAlignment="1" applyProtection="1">
      <alignment horizontal="center"/>
    </xf>
    <xf numFmtId="38" fontId="1" fillId="0" borderId="20" xfId="1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3" xfId="1" applyFont="1" applyBorder="1" applyAlignment="1" applyProtection="1">
      <alignment horizontal="center"/>
    </xf>
    <xf numFmtId="38" fontId="0" fillId="0" borderId="5" xfId="1" applyFont="1" applyBorder="1" applyAlignment="1" applyProtection="1">
      <alignment horizontal="center"/>
    </xf>
    <xf numFmtId="38" fontId="0" fillId="0" borderId="46" xfId="1" applyFont="1" applyBorder="1" applyAlignment="1" applyProtection="1">
      <alignment horizontal="center"/>
    </xf>
    <xf numFmtId="38" fontId="9" fillId="0" borderId="23" xfId="1" applyFont="1" applyBorder="1" applyAlignment="1" applyProtection="1">
      <alignment horizontal="right"/>
    </xf>
    <xf numFmtId="38" fontId="9" fillId="0" borderId="5" xfId="1" applyFont="1" applyBorder="1" applyAlignment="1" applyProtection="1">
      <alignment horizontal="right"/>
    </xf>
    <xf numFmtId="38" fontId="9" fillId="0" borderId="6" xfId="1" applyFont="1" applyBorder="1" applyAlignment="1" applyProtection="1">
      <alignment horizontal="right"/>
    </xf>
    <xf numFmtId="38" fontId="9" fillId="0" borderId="19" xfId="1" applyFont="1" applyBorder="1" applyAlignment="1" applyProtection="1">
      <alignment horizontal="righ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4" borderId="47" xfId="0" applyFill="1" applyBorder="1" applyAlignment="1" applyProtection="1">
      <alignment horizontal="center" shrinkToFit="1"/>
      <protection locked="0"/>
    </xf>
    <xf numFmtId="0" fontId="0" fillId="4" borderId="43" xfId="0" applyFill="1" applyBorder="1" applyAlignment="1" applyProtection="1">
      <alignment horizontal="center" shrinkToFit="1"/>
      <protection locked="0"/>
    </xf>
    <xf numFmtId="0" fontId="0" fillId="4" borderId="21" xfId="0" applyFill="1" applyBorder="1" applyAlignment="1" applyProtection="1">
      <alignment horizont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23" xfId="1" applyNumberFormat="1" applyFont="1" applyFill="1" applyBorder="1" applyAlignment="1" applyProtection="1">
      <alignment horizontal="right" shrinkToFit="1"/>
      <protection locked="0"/>
    </xf>
    <xf numFmtId="0" fontId="0" fillId="4" borderId="5" xfId="1" applyNumberFormat="1" applyFont="1" applyFill="1" applyBorder="1" applyAlignment="1" applyProtection="1">
      <alignment horizontal="right" shrinkToFit="1"/>
      <protection locked="0"/>
    </xf>
    <xf numFmtId="0" fontId="0" fillId="4" borderId="46" xfId="1" applyNumberFormat="1" applyFont="1" applyFill="1" applyBorder="1" applyAlignment="1" applyProtection="1">
      <alignment horizontal="right" shrinkToFit="1"/>
      <protection locked="0"/>
    </xf>
    <xf numFmtId="38" fontId="0" fillId="4" borderId="23" xfId="1" applyFont="1" applyFill="1" applyBorder="1" applyAlignment="1" applyProtection="1">
      <alignment horizontal="right" shrinkToFit="1"/>
      <protection locked="0"/>
    </xf>
    <xf numFmtId="38" fontId="0" fillId="4" borderId="5" xfId="1" applyFont="1" applyFill="1" applyBorder="1" applyAlignment="1" applyProtection="1">
      <alignment horizontal="right" shrinkToFit="1"/>
      <protection locked="0"/>
    </xf>
    <xf numFmtId="38" fontId="0" fillId="4" borderId="46" xfId="1" applyFont="1" applyFill="1" applyBorder="1" applyAlignment="1" applyProtection="1">
      <alignment horizontal="right" shrinkToFit="1"/>
      <protection locked="0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" borderId="23" xfId="0" applyFill="1" applyBorder="1" applyAlignment="1" applyProtection="1">
      <alignment horizontal="left" shrinkToFit="1"/>
      <protection locked="0"/>
    </xf>
    <xf numFmtId="0" fontId="0" fillId="4" borderId="5" xfId="0" applyFill="1" applyBorder="1" applyAlignment="1" applyProtection="1">
      <alignment horizontal="left" shrinkToFit="1"/>
      <protection locked="0"/>
    </xf>
    <xf numFmtId="0" fontId="0" fillId="4" borderId="46" xfId="0" applyFill="1" applyBorder="1" applyAlignment="1" applyProtection="1">
      <alignment horizontal="left" shrinkToFit="1"/>
      <protection locked="0"/>
    </xf>
    <xf numFmtId="0" fontId="0" fillId="4" borderId="23" xfId="0" applyFill="1" applyBorder="1" applyAlignment="1" applyProtection="1">
      <alignment horizontal="center" shrinkToFit="1"/>
      <protection locked="0"/>
    </xf>
    <xf numFmtId="0" fontId="0" fillId="4" borderId="46" xfId="0" applyFill="1" applyBorder="1" applyAlignment="1" applyProtection="1">
      <alignment horizontal="center" shrinkToFit="1"/>
      <protection locked="0"/>
    </xf>
    <xf numFmtId="38" fontId="9" fillId="4" borderId="23" xfId="1" applyFont="1" applyFill="1" applyBorder="1" applyAlignment="1" applyProtection="1">
      <alignment horizontal="right" shrinkToFit="1"/>
      <protection locked="0"/>
    </xf>
    <xf numFmtId="38" fontId="9" fillId="4" borderId="5" xfId="1" applyFont="1" applyFill="1" applyBorder="1" applyAlignment="1" applyProtection="1">
      <alignment horizontal="right" shrinkToFit="1"/>
      <protection locked="0"/>
    </xf>
    <xf numFmtId="38" fontId="9" fillId="4" borderId="46" xfId="1" applyFont="1" applyFill="1" applyBorder="1" applyAlignment="1" applyProtection="1">
      <alignment horizontal="right" shrinkToFit="1"/>
      <protection locked="0"/>
    </xf>
    <xf numFmtId="38" fontId="14" fillId="0" borderId="47" xfId="1" applyFont="1" applyFill="1" applyBorder="1" applyAlignment="1" applyProtection="1">
      <alignment horizontal="center" vertical="center" shrinkToFit="1"/>
    </xf>
    <xf numFmtId="38" fontId="15" fillId="0" borderId="43" xfId="1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2CC"/>
      <color rgb="FFFF9966"/>
      <color rgb="FFA9D08E"/>
      <color rgb="FFF1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36"/>
  <sheetViews>
    <sheetView tabSelected="1" zoomScaleNormal="100" workbookViewId="0">
      <selection activeCell="AX6" sqref="AX6:AZ7"/>
    </sheetView>
  </sheetViews>
  <sheetFormatPr defaultColWidth="2.21875" defaultRowHeight="13.2" x14ac:dyDescent="0.2"/>
  <cols>
    <col min="1" max="43" width="2.21875" style="2"/>
    <col min="44" max="44" width="2.21875" style="2" customWidth="1"/>
    <col min="45" max="16384" width="2.21875" style="2"/>
  </cols>
  <sheetData>
    <row r="1" spans="1:6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3.5" customHeight="1" x14ac:dyDescent="0.2">
      <c r="Z3" s="28" t="s">
        <v>0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BD3" s="16" t="s">
        <v>1</v>
      </c>
      <c r="BE3" s="16"/>
      <c r="BF3" s="16"/>
      <c r="BG3" s="16"/>
      <c r="BH3" s="16"/>
      <c r="BI3" s="16"/>
    </row>
    <row r="4" spans="1:64" ht="13.8" thickBot="1" x14ac:dyDescent="0.25"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D4" s="16"/>
      <c r="BE4" s="16"/>
      <c r="BF4" s="16"/>
      <c r="BG4" s="16"/>
      <c r="BH4" s="16"/>
      <c r="BI4" s="16"/>
    </row>
    <row r="5" spans="1:64" ht="14.4" thickTop="1" thickBot="1" x14ac:dyDescent="0.25"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</row>
    <row r="6" spans="1:64" ht="13.5" customHeight="1" x14ac:dyDescent="0.2">
      <c r="B6" s="37" t="s">
        <v>83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"/>
      <c r="Y6" s="35">
        <v>2022</v>
      </c>
      <c r="Z6" s="35"/>
      <c r="AA6" s="35"/>
      <c r="AB6" s="33" t="s">
        <v>59</v>
      </c>
      <c r="AC6" s="35">
        <v>4</v>
      </c>
      <c r="AD6" s="35"/>
      <c r="AE6" s="33" t="s">
        <v>60</v>
      </c>
      <c r="AF6" s="35">
        <v>1</v>
      </c>
      <c r="AG6" s="35"/>
      <c r="AH6" s="33" t="s">
        <v>61</v>
      </c>
      <c r="AI6" s="35" t="s">
        <v>91</v>
      </c>
      <c r="AJ6" s="35"/>
      <c r="AK6" s="35"/>
      <c r="AN6" s="26" t="s">
        <v>2</v>
      </c>
      <c r="AO6" s="27"/>
      <c r="AP6" s="27"/>
      <c r="AQ6" s="27"/>
      <c r="AR6" s="27"/>
      <c r="AS6" s="4"/>
      <c r="AT6" s="22">
        <v>12</v>
      </c>
      <c r="AU6" s="22"/>
      <c r="AV6" s="22"/>
      <c r="AW6" s="4"/>
      <c r="AX6" s="24">
        <v>123</v>
      </c>
      <c r="AY6" s="24"/>
      <c r="AZ6" s="24"/>
      <c r="BA6" s="4"/>
      <c r="BB6" s="4"/>
      <c r="BC6" s="4"/>
      <c r="BD6" s="4"/>
      <c r="BE6" s="4"/>
      <c r="BF6" s="4"/>
      <c r="BG6" s="4"/>
      <c r="BH6" s="4"/>
      <c r="BI6" s="5"/>
    </row>
    <row r="7" spans="1:64" ht="13.5" customHeight="1" x14ac:dyDescent="0.2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"/>
      <c r="Y7" s="36"/>
      <c r="Z7" s="36"/>
      <c r="AA7" s="36"/>
      <c r="AB7" s="34"/>
      <c r="AC7" s="36"/>
      <c r="AD7" s="36"/>
      <c r="AE7" s="34"/>
      <c r="AF7" s="36"/>
      <c r="AG7" s="36"/>
      <c r="AH7" s="34"/>
      <c r="AI7" s="36"/>
      <c r="AJ7" s="36"/>
      <c r="AK7" s="36"/>
      <c r="AN7" s="18"/>
      <c r="AO7" s="19"/>
      <c r="AP7" s="19"/>
      <c r="AQ7" s="19"/>
      <c r="AR7" s="19"/>
      <c r="AS7" s="2" t="s">
        <v>3</v>
      </c>
      <c r="AT7" s="23"/>
      <c r="AU7" s="23"/>
      <c r="AV7" s="23"/>
      <c r="AW7" s="11" t="s">
        <v>8</v>
      </c>
      <c r="AX7" s="25"/>
      <c r="AY7" s="25"/>
      <c r="AZ7" s="25"/>
      <c r="BI7" s="6"/>
    </row>
    <row r="8" spans="1:64" x14ac:dyDescent="0.2">
      <c r="AN8" s="18" t="s">
        <v>4</v>
      </c>
      <c r="AO8" s="19"/>
      <c r="AP8" s="19"/>
      <c r="AQ8" s="19"/>
      <c r="AR8" s="19"/>
      <c r="AS8" s="20" t="s">
        <v>69</v>
      </c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1"/>
    </row>
    <row r="9" spans="1:64" x14ac:dyDescent="0.2">
      <c r="AN9" s="18"/>
      <c r="AO9" s="19"/>
      <c r="AP9" s="19"/>
      <c r="AQ9" s="19"/>
      <c r="AR9" s="19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1"/>
    </row>
    <row r="10" spans="1:64" x14ac:dyDescent="0.2">
      <c r="AN10" s="18" t="s">
        <v>5</v>
      </c>
      <c r="AO10" s="19"/>
      <c r="AP10" s="19"/>
      <c r="AQ10" s="19"/>
      <c r="AR10" s="19"/>
      <c r="AS10" s="20" t="s">
        <v>70</v>
      </c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1"/>
    </row>
    <row r="11" spans="1:64" x14ac:dyDescent="0.2">
      <c r="Z11" s="65" t="s">
        <v>10</v>
      </c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N11" s="18"/>
      <c r="AO11" s="19"/>
      <c r="AP11" s="19"/>
      <c r="AQ11" s="19"/>
      <c r="AR11" s="19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1"/>
    </row>
    <row r="12" spans="1:64" x14ac:dyDescent="0.2"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N12" s="18"/>
      <c r="AO12" s="19"/>
      <c r="AP12" s="19"/>
      <c r="AQ12" s="19"/>
      <c r="AR12" s="19"/>
      <c r="AS12" s="111" t="s">
        <v>71</v>
      </c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09"/>
      <c r="BI12" s="110"/>
    </row>
    <row r="13" spans="1:64" ht="13.8" thickBot="1" x14ac:dyDescent="0.25">
      <c r="AN13" s="18"/>
      <c r="AO13" s="19"/>
      <c r="AP13" s="19"/>
      <c r="AQ13" s="19"/>
      <c r="AR13" s="19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09"/>
      <c r="BI13" s="110"/>
    </row>
    <row r="14" spans="1:64" x14ac:dyDescent="0.2">
      <c r="C14" s="39" t="s">
        <v>7</v>
      </c>
      <c r="D14" s="40"/>
      <c r="E14" s="40"/>
      <c r="F14" s="43" t="s">
        <v>84</v>
      </c>
      <c r="G14" s="44"/>
      <c r="H14" s="44"/>
      <c r="I14" s="45"/>
      <c r="J14" s="30" t="s">
        <v>8</v>
      </c>
      <c r="K14" s="49">
        <v>0</v>
      </c>
      <c r="L14" s="50"/>
      <c r="M14" s="50"/>
      <c r="N14" s="51"/>
      <c r="O14" s="30" t="s">
        <v>8</v>
      </c>
      <c r="P14" s="55">
        <v>0</v>
      </c>
      <c r="Q14" s="56"/>
      <c r="S14" s="17" t="s">
        <v>9</v>
      </c>
      <c r="T14" s="17"/>
      <c r="U14" s="17"/>
      <c r="V14" s="17"/>
      <c r="W14" s="74" t="s">
        <v>79</v>
      </c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6"/>
      <c r="AL14" s="11"/>
      <c r="AN14" s="18" t="s">
        <v>6</v>
      </c>
      <c r="AO14" s="19"/>
      <c r="AP14" s="19"/>
      <c r="AQ14" s="19"/>
      <c r="AR14" s="19"/>
      <c r="AS14" s="20" t="s">
        <v>80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1"/>
    </row>
    <row r="15" spans="1:64" ht="13.8" thickBot="1" x14ac:dyDescent="0.25">
      <c r="C15" s="41"/>
      <c r="D15" s="42"/>
      <c r="E15" s="42"/>
      <c r="F15" s="46"/>
      <c r="G15" s="47"/>
      <c r="H15" s="47"/>
      <c r="I15" s="48"/>
      <c r="J15" s="31"/>
      <c r="K15" s="52"/>
      <c r="L15" s="53"/>
      <c r="M15" s="53"/>
      <c r="N15" s="54"/>
      <c r="O15" s="31"/>
      <c r="P15" s="57"/>
      <c r="Q15" s="58"/>
      <c r="S15" s="32"/>
      <c r="T15" s="32"/>
      <c r="U15" s="32"/>
      <c r="V15" s="32"/>
      <c r="W15" s="77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9"/>
      <c r="AL15" s="11"/>
      <c r="AN15" s="18"/>
      <c r="AO15" s="19"/>
      <c r="AP15" s="19"/>
      <c r="AQ15" s="19"/>
      <c r="AR15" s="19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1"/>
    </row>
    <row r="16" spans="1:64" ht="13.8" thickBot="1" x14ac:dyDescent="0.25">
      <c r="AN16" s="18" t="s">
        <v>78</v>
      </c>
      <c r="AO16" s="19"/>
      <c r="AP16" s="19"/>
      <c r="AQ16" s="19"/>
      <c r="AR16" s="19"/>
      <c r="AS16" s="20" t="s">
        <v>81</v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1"/>
    </row>
    <row r="17" spans="3:63" ht="13.8" thickBot="1" x14ac:dyDescent="0.25">
      <c r="C17" s="66" t="s">
        <v>11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 t="s">
        <v>12</v>
      </c>
      <c r="Q17" s="27"/>
      <c r="R17" s="27"/>
      <c r="S17" s="27"/>
      <c r="T17" s="27"/>
      <c r="U17" s="27"/>
      <c r="V17" s="27"/>
      <c r="W17" s="27"/>
      <c r="X17" s="27"/>
      <c r="Y17" s="7"/>
      <c r="AN17" s="87"/>
      <c r="AO17" s="88"/>
      <c r="AP17" s="88"/>
      <c r="AQ17" s="88"/>
      <c r="AR17" s="8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9"/>
    </row>
    <row r="18" spans="3:63" x14ac:dyDescent="0.2">
      <c r="C18" s="71" t="s">
        <v>58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69"/>
      <c r="Q18" s="70"/>
      <c r="R18" s="70"/>
      <c r="S18" s="70"/>
      <c r="T18" s="70"/>
      <c r="U18" s="70"/>
      <c r="V18" s="70"/>
      <c r="W18" s="70"/>
      <c r="X18" s="70"/>
      <c r="Y18" s="7"/>
    </row>
    <row r="19" spans="3:63" ht="13.5" customHeight="1" x14ac:dyDescent="0.2"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81" t="s">
        <v>32</v>
      </c>
      <c r="Q19" s="82"/>
      <c r="R19" s="82"/>
      <c r="S19" s="82"/>
      <c r="T19" s="82"/>
      <c r="U19" s="82"/>
      <c r="V19" s="82"/>
      <c r="W19" s="82"/>
      <c r="X19" s="82"/>
      <c r="Y19" s="7"/>
    </row>
    <row r="20" spans="3:63" ht="13.5" customHeight="1" x14ac:dyDescent="0.2"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4"/>
      <c r="P20" s="83"/>
      <c r="Q20" s="84"/>
      <c r="R20" s="84"/>
      <c r="S20" s="84"/>
      <c r="T20" s="84"/>
      <c r="U20" s="84"/>
      <c r="V20" s="84"/>
      <c r="W20" s="84"/>
      <c r="X20" s="84"/>
      <c r="Y20" s="7"/>
      <c r="AA20" s="80" t="s">
        <v>13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</row>
    <row r="21" spans="3:63" ht="13.5" customHeight="1" x14ac:dyDescent="0.2"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81" t="s">
        <v>36</v>
      </c>
      <c r="Q21" s="82"/>
      <c r="R21" s="82"/>
      <c r="S21" s="82"/>
      <c r="T21" s="82"/>
      <c r="U21" s="82"/>
      <c r="V21" s="82"/>
      <c r="W21" s="82"/>
      <c r="X21" s="82"/>
      <c r="Y21" s="7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3:63" ht="13.5" customHeight="1" x14ac:dyDescent="0.2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  <c r="P22" s="83"/>
      <c r="Q22" s="84"/>
      <c r="R22" s="84"/>
      <c r="S22" s="84"/>
      <c r="T22" s="84"/>
      <c r="U22" s="84"/>
      <c r="V22" s="84"/>
      <c r="W22" s="84"/>
      <c r="X22" s="84"/>
      <c r="Y22" s="7"/>
      <c r="AA22" s="85" t="s">
        <v>14</v>
      </c>
      <c r="AB22" s="85"/>
      <c r="AC22" s="85"/>
      <c r="AD22" s="85"/>
      <c r="AE22" s="85"/>
      <c r="AF22" s="85"/>
      <c r="AG22" s="85"/>
      <c r="AH22" s="85"/>
      <c r="AI22" s="86" t="s">
        <v>20</v>
      </c>
      <c r="AJ22" s="86"/>
      <c r="AK22" s="86"/>
      <c r="AL22" s="85" t="s">
        <v>21</v>
      </c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12"/>
    </row>
    <row r="23" spans="3:63" ht="13.5" customHeight="1" x14ac:dyDescent="0.2">
      <c r="C23" s="112">
        <v>45000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4"/>
      <c r="P23" s="81" t="s">
        <v>33</v>
      </c>
      <c r="Q23" s="82"/>
      <c r="R23" s="82"/>
      <c r="S23" s="82"/>
      <c r="T23" s="82"/>
      <c r="U23" s="82"/>
      <c r="V23" s="82"/>
      <c r="W23" s="82"/>
      <c r="X23" s="82"/>
      <c r="Y23" s="7"/>
      <c r="AA23" s="85" t="s">
        <v>15</v>
      </c>
      <c r="AB23" s="85"/>
      <c r="AC23" s="85"/>
      <c r="AD23" s="85"/>
      <c r="AE23" s="85"/>
      <c r="AF23" s="85"/>
      <c r="AG23" s="85"/>
      <c r="AH23" s="85"/>
      <c r="AI23" s="86" t="s">
        <v>20</v>
      </c>
      <c r="AJ23" s="86"/>
      <c r="AK23" s="86"/>
      <c r="AL23" s="108" t="s">
        <v>90</v>
      </c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2"/>
    </row>
    <row r="24" spans="3:63" ht="13.5" customHeight="1" x14ac:dyDescent="0.2"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  <c r="P24" s="83"/>
      <c r="Q24" s="84"/>
      <c r="R24" s="84"/>
      <c r="S24" s="84"/>
      <c r="T24" s="84"/>
      <c r="U24" s="84"/>
      <c r="V24" s="84"/>
      <c r="W24" s="84"/>
      <c r="X24" s="84"/>
      <c r="Y24" s="7"/>
      <c r="AA24" s="85" t="s">
        <v>16</v>
      </c>
      <c r="AB24" s="85"/>
      <c r="AC24" s="85"/>
      <c r="AD24" s="85"/>
      <c r="AE24" s="85"/>
      <c r="AF24" s="85"/>
      <c r="AG24" s="85"/>
      <c r="AH24" s="85"/>
      <c r="AI24" s="86" t="s">
        <v>20</v>
      </c>
      <c r="AJ24" s="86"/>
      <c r="AK24" s="86"/>
      <c r="AL24" s="85" t="s">
        <v>22</v>
      </c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</row>
    <row r="25" spans="3:63" ht="13.5" customHeight="1" x14ac:dyDescent="0.2">
      <c r="C25" s="102">
        <f>+C23*0.1</f>
        <v>4500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4"/>
      <c r="P25" s="81" t="s">
        <v>85</v>
      </c>
      <c r="Q25" s="82"/>
      <c r="R25" s="82"/>
      <c r="S25" s="82"/>
      <c r="T25" s="82"/>
      <c r="U25" s="82"/>
      <c r="V25" s="82"/>
      <c r="W25" s="82"/>
      <c r="X25" s="82"/>
      <c r="Y25" s="7"/>
      <c r="AA25" s="86" t="s">
        <v>17</v>
      </c>
      <c r="AB25" s="86"/>
      <c r="AC25" s="86"/>
      <c r="AD25" s="86"/>
      <c r="AE25" s="86"/>
      <c r="AF25" s="86"/>
      <c r="AG25" s="86"/>
      <c r="AH25" s="86"/>
      <c r="AI25" s="86" t="s">
        <v>20</v>
      </c>
      <c r="AJ25" s="86"/>
      <c r="AK25" s="86"/>
      <c r="AL25" s="85" t="s">
        <v>23</v>
      </c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</row>
    <row r="26" spans="3:63" ht="13.5" customHeight="1" x14ac:dyDescent="0.2"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83"/>
      <c r="Q26" s="84"/>
      <c r="R26" s="84"/>
      <c r="S26" s="84"/>
      <c r="T26" s="84"/>
      <c r="U26" s="84"/>
      <c r="V26" s="84"/>
      <c r="W26" s="84"/>
      <c r="X26" s="84"/>
      <c r="Y26" s="7"/>
      <c r="AA26" s="86" t="s">
        <v>18</v>
      </c>
      <c r="AB26" s="86"/>
      <c r="AC26" s="86"/>
      <c r="AD26" s="86"/>
      <c r="AE26" s="86"/>
      <c r="AF26" s="86"/>
      <c r="AG26" s="86"/>
      <c r="AH26" s="86"/>
      <c r="AI26" s="86" t="s">
        <v>20</v>
      </c>
      <c r="AJ26" s="86"/>
      <c r="AK26" s="86"/>
      <c r="AL26" s="85" t="s">
        <v>24</v>
      </c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12"/>
    </row>
    <row r="27" spans="3:63" ht="13.5" customHeight="1" x14ac:dyDescent="0.2">
      <c r="C27" s="102">
        <f>+C23+C25</f>
        <v>49500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98" t="s">
        <v>34</v>
      </c>
      <c r="Q27" s="99"/>
      <c r="R27" s="99"/>
      <c r="S27" s="99"/>
      <c r="T27" s="99"/>
      <c r="U27" s="99"/>
      <c r="V27" s="99"/>
      <c r="W27" s="99"/>
      <c r="X27" s="99"/>
      <c r="Y27" s="7"/>
      <c r="AA27" s="86" t="s">
        <v>19</v>
      </c>
      <c r="AB27" s="86"/>
      <c r="AC27" s="86"/>
      <c r="AD27" s="86"/>
      <c r="AE27" s="86"/>
      <c r="AF27" s="86"/>
      <c r="AG27" s="86"/>
      <c r="AH27" s="86"/>
      <c r="AI27" s="86" t="s">
        <v>20</v>
      </c>
      <c r="AJ27" s="86"/>
      <c r="AK27" s="86"/>
      <c r="AL27" s="85" t="s">
        <v>25</v>
      </c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12"/>
    </row>
    <row r="28" spans="3:63" ht="13.5" customHeight="1" x14ac:dyDescent="0.2"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100"/>
      <c r="Q28" s="101"/>
      <c r="R28" s="101"/>
      <c r="S28" s="101"/>
      <c r="T28" s="101"/>
      <c r="U28" s="101"/>
      <c r="V28" s="101"/>
      <c r="W28" s="101"/>
      <c r="X28" s="101"/>
      <c r="Y28" s="7"/>
      <c r="AA28" s="86" t="s">
        <v>31</v>
      </c>
      <c r="AB28" s="86"/>
      <c r="AC28" s="86"/>
      <c r="AD28" s="86"/>
      <c r="AE28" s="86"/>
      <c r="AF28" s="86"/>
      <c r="AG28" s="86"/>
      <c r="AH28" s="86"/>
      <c r="AI28" s="86" t="s">
        <v>20</v>
      </c>
      <c r="AJ28" s="86"/>
      <c r="AK28" s="86"/>
      <c r="AL28" s="85" t="s">
        <v>26</v>
      </c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12"/>
    </row>
    <row r="29" spans="3:63" ht="13.5" customHeight="1" x14ac:dyDescent="0.2">
      <c r="C29" s="92">
        <f>IF(C19&gt;=1,C19-C21-C23,0)</f>
        <v>0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81" t="s">
        <v>35</v>
      </c>
      <c r="Q29" s="82"/>
      <c r="R29" s="82"/>
      <c r="S29" s="82"/>
      <c r="T29" s="82"/>
      <c r="U29" s="82"/>
      <c r="V29" s="82"/>
      <c r="W29" s="82"/>
      <c r="X29" s="82"/>
      <c r="Y29" s="7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3:63" ht="13.5" customHeight="1" thickBot="1" x14ac:dyDescent="0.25"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90"/>
      <c r="Q30" s="91"/>
      <c r="R30" s="91"/>
      <c r="S30" s="91"/>
      <c r="T30" s="91"/>
      <c r="U30" s="91"/>
      <c r="V30" s="91"/>
      <c r="W30" s="91"/>
      <c r="X30" s="91"/>
      <c r="Y30" s="7"/>
    </row>
    <row r="31" spans="3:63" x14ac:dyDescent="0.2">
      <c r="AA31" s="89" t="s">
        <v>27</v>
      </c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</row>
    <row r="32" spans="3:63" x14ac:dyDescent="0.2"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</row>
    <row r="33" spans="27:59" x14ac:dyDescent="0.2">
      <c r="AA33" s="65" t="s">
        <v>82</v>
      </c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</row>
    <row r="34" spans="27:59" x14ac:dyDescent="0.2">
      <c r="AA34" s="65" t="s">
        <v>28</v>
      </c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</row>
    <row r="35" spans="27:59" x14ac:dyDescent="0.2">
      <c r="AA35" s="65" t="s">
        <v>29</v>
      </c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</row>
    <row r="36" spans="27:59" x14ac:dyDescent="0.2">
      <c r="AA36" s="65" t="s">
        <v>30</v>
      </c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</row>
  </sheetData>
  <sheetProtection algorithmName="SHA-512" hashValue="WcFwiX0mVnSasthlaEI3Nkxuf4FDaUIlD4IH6RoeEb0IMQvkFpZ4041Bu+7jR8/u52cGInPII4Svd3WI+ASdQQ==" saltValue="EJhLcxI94vlqGB0fmJXIlA==" spinCount="100000" sheet="1" selectLockedCells="1"/>
  <mergeCells count="76">
    <mergeCell ref="P19:X20"/>
    <mergeCell ref="C25:O26"/>
    <mergeCell ref="AI23:AK23"/>
    <mergeCell ref="AL23:BH23"/>
    <mergeCell ref="BH12:BI13"/>
    <mergeCell ref="AS14:BI15"/>
    <mergeCell ref="AN10:AR13"/>
    <mergeCell ref="AN14:AR15"/>
    <mergeCell ref="AI26:AK26"/>
    <mergeCell ref="AL26:BH26"/>
    <mergeCell ref="AS12:BG13"/>
    <mergeCell ref="C23:O24"/>
    <mergeCell ref="AA25:AH25"/>
    <mergeCell ref="AI25:AK25"/>
    <mergeCell ref="AL25:BK25"/>
    <mergeCell ref="P25:X26"/>
    <mergeCell ref="P29:X30"/>
    <mergeCell ref="C29:O30"/>
    <mergeCell ref="AA27:AH27"/>
    <mergeCell ref="AI27:AK27"/>
    <mergeCell ref="AL27:BH27"/>
    <mergeCell ref="P27:X28"/>
    <mergeCell ref="C27:O28"/>
    <mergeCell ref="AA35:BG35"/>
    <mergeCell ref="AA36:BG36"/>
    <mergeCell ref="AI28:AK28"/>
    <mergeCell ref="AL28:BH28"/>
    <mergeCell ref="AA31:BG32"/>
    <mergeCell ref="AA33:BG33"/>
    <mergeCell ref="AA28:AH28"/>
    <mergeCell ref="AA34:BG34"/>
    <mergeCell ref="AA26:AH26"/>
    <mergeCell ref="P23:X24"/>
    <mergeCell ref="AA24:AH24"/>
    <mergeCell ref="AI24:AK24"/>
    <mergeCell ref="AL24:BJ24"/>
    <mergeCell ref="AA23:AH23"/>
    <mergeCell ref="C19:O20"/>
    <mergeCell ref="C21:O22"/>
    <mergeCell ref="AS10:BI11"/>
    <mergeCell ref="Z11:AK12"/>
    <mergeCell ref="C17:O17"/>
    <mergeCell ref="P17:X18"/>
    <mergeCell ref="C18:O18"/>
    <mergeCell ref="O14:O15"/>
    <mergeCell ref="W14:AK15"/>
    <mergeCell ref="AA20:BG21"/>
    <mergeCell ref="P21:X22"/>
    <mergeCell ref="AA22:AH22"/>
    <mergeCell ref="AI22:AK22"/>
    <mergeCell ref="AN16:AR17"/>
    <mergeCell ref="AS16:BI17"/>
    <mergeCell ref="AL22:BH22"/>
    <mergeCell ref="Z3:AK4"/>
    <mergeCell ref="J14:J15"/>
    <mergeCell ref="S14:V15"/>
    <mergeCell ref="AB6:AB7"/>
    <mergeCell ref="AC6:AD7"/>
    <mergeCell ref="AE6:AE7"/>
    <mergeCell ref="AF6:AG7"/>
    <mergeCell ref="AH6:AH7"/>
    <mergeCell ref="Y6:AA7"/>
    <mergeCell ref="B6:W7"/>
    <mergeCell ref="AI6:AK7"/>
    <mergeCell ref="C14:E15"/>
    <mergeCell ref="F14:I15"/>
    <mergeCell ref="K14:N15"/>
    <mergeCell ref="P14:Q15"/>
    <mergeCell ref="BD3:BI4"/>
    <mergeCell ref="AN4:AR5"/>
    <mergeCell ref="AS4:BB5"/>
    <mergeCell ref="AN8:AR9"/>
    <mergeCell ref="AS8:BI9"/>
    <mergeCell ref="AT6:AV7"/>
    <mergeCell ref="AX6:AZ7"/>
    <mergeCell ref="AN6:AR7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C27:O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39"/>
  <sheetViews>
    <sheetView zoomScaleNormal="100" workbookViewId="0"/>
  </sheetViews>
  <sheetFormatPr defaultColWidth="2.21875" defaultRowHeight="13.2" x14ac:dyDescent="0.2"/>
  <cols>
    <col min="1" max="16384" width="2.21875" style="2"/>
  </cols>
  <sheetData>
    <row r="1" spans="1:64" x14ac:dyDescent="0.2">
      <c r="A1" s="1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3.5" customHeight="1" x14ac:dyDescent="0.2">
      <c r="Z3" s="28" t="s">
        <v>0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BD3" s="16"/>
      <c r="BE3" s="16"/>
      <c r="BF3" s="16"/>
      <c r="BG3" s="16"/>
      <c r="BH3" s="16"/>
      <c r="BI3" s="16"/>
    </row>
    <row r="4" spans="1:64" ht="13.8" thickBot="1" x14ac:dyDescent="0.25"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D4" s="16"/>
      <c r="BE4" s="16"/>
      <c r="BF4" s="16"/>
      <c r="BG4" s="16"/>
      <c r="BH4" s="16"/>
      <c r="BI4" s="16"/>
    </row>
    <row r="5" spans="1:64" ht="14.4" thickTop="1" thickBot="1" x14ac:dyDescent="0.25"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</row>
    <row r="6" spans="1:64" ht="13.5" customHeight="1" x14ac:dyDescent="0.2">
      <c r="B6" s="37" t="str">
        <f>+'請求書(協力会社控) '!B6:W7</f>
        <v>タ イ ヨ ー 建 設 株 式 会 社　　御 中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"/>
      <c r="Y6" s="118">
        <f>IF('請求書(協力会社控) '!Y6:AB7="","",'請求書(協力会社控) '!Y6:AB7)</f>
        <v>2022</v>
      </c>
      <c r="Z6" s="118"/>
      <c r="AA6" s="118"/>
      <c r="AB6" s="33" t="s">
        <v>59</v>
      </c>
      <c r="AC6" s="118">
        <f>IF('請求書(協力会社控) '!AC6:AD7="","",'請求書(協力会社控) '!AC6:AD7)</f>
        <v>4</v>
      </c>
      <c r="AD6" s="118"/>
      <c r="AE6" s="33" t="s">
        <v>60</v>
      </c>
      <c r="AF6" s="118">
        <f>IF('請求書(協力会社控) '!AF6:AG7="","",'請求書(協力会社控) '!AF6:AG7)</f>
        <v>1</v>
      </c>
      <c r="AG6" s="118"/>
      <c r="AH6" s="33" t="s">
        <v>61</v>
      </c>
      <c r="AI6" s="118" t="str">
        <f>IF('請求書(協力会社控) '!AI6:AK7="","",'請求書(協力会社控) '!AI6:AK7)</f>
        <v>(　4月分)</v>
      </c>
      <c r="AJ6" s="118"/>
      <c r="AK6" s="118"/>
      <c r="AN6" s="26" t="s">
        <v>2</v>
      </c>
      <c r="AO6" s="27"/>
      <c r="AP6" s="27"/>
      <c r="AQ6" s="27"/>
      <c r="AR6" s="27"/>
      <c r="AS6" s="4"/>
      <c r="AT6" s="184">
        <f>IF('請求書(協力会社控) '!AT6:AV7,'請求書(協力会社控) '!AT6:AV7," ")</f>
        <v>12</v>
      </c>
      <c r="AU6" s="184"/>
      <c r="AV6" s="184"/>
      <c r="AW6" s="4"/>
      <c r="AX6" s="157">
        <f>IF('請求書(協力会社控) '!AX6:AZ7,'請求書(協力会社控) '!AX6:AZ7," ")</f>
        <v>123</v>
      </c>
      <c r="AY6" s="157"/>
      <c r="AZ6" s="157"/>
      <c r="BA6" s="4"/>
      <c r="BB6" s="4"/>
      <c r="BC6" s="4"/>
      <c r="BD6" s="4"/>
      <c r="BE6" s="4"/>
      <c r="BF6" s="4"/>
      <c r="BG6" s="4"/>
      <c r="BH6" s="4"/>
      <c r="BI6" s="5"/>
    </row>
    <row r="7" spans="1:64" ht="13.5" customHeight="1" x14ac:dyDescent="0.2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"/>
      <c r="Y7" s="119"/>
      <c r="Z7" s="119"/>
      <c r="AA7" s="119"/>
      <c r="AB7" s="34"/>
      <c r="AC7" s="119"/>
      <c r="AD7" s="119"/>
      <c r="AE7" s="34"/>
      <c r="AF7" s="119"/>
      <c r="AG7" s="119"/>
      <c r="AH7" s="34"/>
      <c r="AI7" s="119"/>
      <c r="AJ7" s="119"/>
      <c r="AK7" s="119"/>
      <c r="AN7" s="18"/>
      <c r="AO7" s="19"/>
      <c r="AP7" s="19"/>
      <c r="AQ7" s="19"/>
      <c r="AR7" s="19"/>
      <c r="AS7" s="2" t="s">
        <v>3</v>
      </c>
      <c r="AT7" s="185"/>
      <c r="AU7" s="185"/>
      <c r="AV7" s="185"/>
      <c r="AW7" s="11" t="s">
        <v>51</v>
      </c>
      <c r="AX7" s="158"/>
      <c r="AY7" s="158"/>
      <c r="AZ7" s="158"/>
      <c r="BI7" s="6"/>
    </row>
    <row r="8" spans="1:64" x14ac:dyDescent="0.2">
      <c r="AN8" s="18" t="s">
        <v>4</v>
      </c>
      <c r="AO8" s="19"/>
      <c r="AP8" s="19"/>
      <c r="AQ8" s="19"/>
      <c r="AR8" s="19"/>
      <c r="AS8" s="141" t="str">
        <f>IF('請求書(協力会社控) '!AS8:BI9="","",'請求書(協力会社控) '!AS8:BI9)</f>
        <v>大阪市○○○１２３４－５</v>
      </c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2"/>
    </row>
    <row r="9" spans="1:64" x14ac:dyDescent="0.2">
      <c r="AN9" s="18"/>
      <c r="AO9" s="19"/>
      <c r="AP9" s="19"/>
      <c r="AQ9" s="19"/>
      <c r="AR9" s="19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2"/>
    </row>
    <row r="10" spans="1:64" x14ac:dyDescent="0.2">
      <c r="AN10" s="18" t="s">
        <v>5</v>
      </c>
      <c r="AO10" s="19"/>
      <c r="AP10" s="19"/>
      <c r="AQ10" s="19"/>
      <c r="AR10" s="19"/>
      <c r="AS10" s="141" t="str">
        <f>IF('請求書(協力会社控) '!AS10:BI11="","",'請求書(協力会社控) '!AS10:BI11)</f>
        <v>〇○建設株式会社</v>
      </c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2"/>
    </row>
    <row r="11" spans="1:64" x14ac:dyDescent="0.2">
      <c r="Z11" s="65" t="s">
        <v>10</v>
      </c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N11" s="18"/>
      <c r="AO11" s="19"/>
      <c r="AP11" s="19"/>
      <c r="AQ11" s="19"/>
      <c r="AR11" s="19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2"/>
    </row>
    <row r="12" spans="1:64" x14ac:dyDescent="0.2"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N12" s="18"/>
      <c r="AO12" s="19"/>
      <c r="AP12" s="19"/>
      <c r="AQ12" s="19"/>
      <c r="AR12" s="19"/>
      <c r="AS12" s="141" t="str">
        <f>IF('請求書(協力会社控) '!AS12:BG13="","",'請求書(協力会社控) '!AS12:BG13)</f>
        <v>代表取締役　○○　太郎</v>
      </c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9" t="s">
        <v>64</v>
      </c>
      <c r="BI12" s="124"/>
    </row>
    <row r="13" spans="1:64" ht="13.8" thickBot="1" x14ac:dyDescent="0.25">
      <c r="AN13" s="18"/>
      <c r="AO13" s="19"/>
      <c r="AP13" s="19"/>
      <c r="AQ13" s="19"/>
      <c r="AR13" s="19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9"/>
      <c r="BI13" s="124"/>
    </row>
    <row r="14" spans="1:64" x14ac:dyDescent="0.2">
      <c r="C14" s="39" t="s">
        <v>7</v>
      </c>
      <c r="D14" s="40"/>
      <c r="E14" s="40"/>
      <c r="F14" s="166" t="str">
        <f>IF('請求書(協力会社控) '!F14:I15="","",'請求書(協力会社控) '!F14:I15)</f>
        <v>00S</v>
      </c>
      <c r="G14" s="167"/>
      <c r="H14" s="167"/>
      <c r="I14" s="172"/>
      <c r="J14" s="30" t="s">
        <v>8</v>
      </c>
      <c r="K14" s="174">
        <f>IF('請求書(協力会社控) '!K14:N15="","",'請求書(協力会社控) '!K14:N15)</f>
        <v>0</v>
      </c>
      <c r="L14" s="175"/>
      <c r="M14" s="175"/>
      <c r="N14" s="176"/>
      <c r="O14" s="30" t="s">
        <v>8</v>
      </c>
      <c r="P14" s="180">
        <f>IF('請求書(協力会社控) '!P14:Q15="","",'請求書(協力会社控) '!P14:Q15)</f>
        <v>0</v>
      </c>
      <c r="Q14" s="181"/>
      <c r="S14" s="17" t="s">
        <v>9</v>
      </c>
      <c r="T14" s="17"/>
      <c r="U14" s="17"/>
      <c r="V14" s="17"/>
      <c r="W14" s="166" t="str">
        <f>IFERROR('請求書(協力会社控) '!W14:AK15," ")</f>
        <v>○○住宅工事</v>
      </c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8"/>
      <c r="AL14" s="11"/>
      <c r="AN14" s="18" t="s">
        <v>6</v>
      </c>
      <c r="AO14" s="19"/>
      <c r="AP14" s="19"/>
      <c r="AQ14" s="19"/>
      <c r="AR14" s="19"/>
      <c r="AS14" s="141" t="str">
        <f>IF('請求書(協力会社控) '!AS14:BI15="","",'請求書(協力会社控) '!AS14:BI15)</f>
        <v>０６－１２３４－５６７８</v>
      </c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2"/>
    </row>
    <row r="15" spans="1:64" ht="13.8" thickBot="1" x14ac:dyDescent="0.25">
      <c r="C15" s="41"/>
      <c r="D15" s="42"/>
      <c r="E15" s="42"/>
      <c r="F15" s="169"/>
      <c r="G15" s="170"/>
      <c r="H15" s="170"/>
      <c r="I15" s="173"/>
      <c r="J15" s="31"/>
      <c r="K15" s="177"/>
      <c r="L15" s="178"/>
      <c r="M15" s="178"/>
      <c r="N15" s="179"/>
      <c r="O15" s="31"/>
      <c r="P15" s="182"/>
      <c r="Q15" s="183"/>
      <c r="S15" s="32"/>
      <c r="T15" s="32"/>
      <c r="U15" s="32"/>
      <c r="V15" s="32"/>
      <c r="W15" s="169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1"/>
      <c r="AL15" s="11"/>
      <c r="AN15" s="18"/>
      <c r="AO15" s="19"/>
      <c r="AP15" s="19"/>
      <c r="AQ15" s="19"/>
      <c r="AR15" s="19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2"/>
    </row>
    <row r="16" spans="1:64" ht="13.8" thickBot="1" x14ac:dyDescent="0.25">
      <c r="AN16" s="18" t="s">
        <v>77</v>
      </c>
      <c r="AO16" s="19"/>
      <c r="AP16" s="19"/>
      <c r="AQ16" s="19"/>
      <c r="AR16" s="19"/>
      <c r="AS16" s="141" t="str">
        <f>IF('請求書(協力会社控) '!AS16:BI17="","",'請求書(協力会社控) '!AS16:BI17)</f>
        <v>０６－１２３４－１２３４</v>
      </c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2"/>
    </row>
    <row r="17" spans="3:63" ht="13.8" thickBot="1" x14ac:dyDescent="0.25">
      <c r="C17" s="66" t="s">
        <v>11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 t="s">
        <v>12</v>
      </c>
      <c r="Q17" s="27"/>
      <c r="R17" s="27"/>
      <c r="S17" s="27"/>
      <c r="T17" s="27"/>
      <c r="U17" s="27"/>
      <c r="V17" s="27"/>
      <c r="W17" s="27"/>
      <c r="X17" s="27"/>
      <c r="Y17" s="66" t="s">
        <v>73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131"/>
      <c r="AN17" s="87"/>
      <c r="AO17" s="88"/>
      <c r="AP17" s="88"/>
      <c r="AQ17" s="88"/>
      <c r="AR17" s="88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143"/>
    </row>
    <row r="18" spans="3:63" ht="13.8" thickBot="1" x14ac:dyDescent="0.25">
      <c r="C18" s="71" t="s">
        <v>58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69"/>
      <c r="Q18" s="70"/>
      <c r="R18" s="70"/>
      <c r="S18" s="70"/>
      <c r="T18" s="70"/>
      <c r="U18" s="70"/>
      <c r="V18" s="70"/>
      <c r="W18" s="70"/>
      <c r="X18" s="70"/>
      <c r="Y18" s="71" t="s">
        <v>58</v>
      </c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3:63" ht="13.5" customHeight="1" x14ac:dyDescent="0.2">
      <c r="C19" s="102">
        <f>+'請求書(協力会社控) '!C19:O20</f>
        <v>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81" t="s">
        <v>32</v>
      </c>
      <c r="Q19" s="82"/>
      <c r="R19" s="82"/>
      <c r="S19" s="82"/>
      <c r="T19" s="82"/>
      <c r="U19" s="82"/>
      <c r="V19" s="82"/>
      <c r="W19" s="82"/>
      <c r="X19" s="82"/>
      <c r="Y19" s="159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1"/>
      <c r="AM19" s="190" t="s">
        <v>37</v>
      </c>
      <c r="AN19" s="191"/>
      <c r="AO19" s="191"/>
      <c r="AP19" s="191"/>
      <c r="AQ19" s="191"/>
      <c r="AR19" s="192"/>
      <c r="AS19" s="123"/>
      <c r="AT19" s="19"/>
      <c r="AU19" s="19"/>
      <c r="AV19" s="19"/>
      <c r="AW19" s="19"/>
      <c r="AX19" s="165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5"/>
    </row>
    <row r="20" spans="3:63" ht="13.5" customHeight="1" x14ac:dyDescent="0.2"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P20" s="83"/>
      <c r="Q20" s="84"/>
      <c r="R20" s="84"/>
      <c r="S20" s="84"/>
      <c r="T20" s="84"/>
      <c r="U20" s="84"/>
      <c r="V20" s="84"/>
      <c r="W20" s="84"/>
      <c r="X20" s="84"/>
      <c r="Y20" s="162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4"/>
      <c r="AM20" s="190"/>
      <c r="AN20" s="191"/>
      <c r="AO20" s="191"/>
      <c r="AP20" s="191"/>
      <c r="AQ20" s="191"/>
      <c r="AR20" s="192"/>
      <c r="AS20" s="123"/>
      <c r="AT20" s="19"/>
      <c r="AU20" s="19"/>
      <c r="AV20" s="19"/>
      <c r="AW20" s="19"/>
      <c r="AX20" s="165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6"/>
    </row>
    <row r="21" spans="3:63" ht="13.5" customHeight="1" x14ac:dyDescent="0.2">
      <c r="C21" s="102">
        <f>+'請求書(協力会社控) '!C21:O22</f>
        <v>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81" t="s">
        <v>36</v>
      </c>
      <c r="Q21" s="82"/>
      <c r="R21" s="82"/>
      <c r="S21" s="82"/>
      <c r="T21" s="82"/>
      <c r="U21" s="82"/>
      <c r="V21" s="82"/>
      <c r="W21" s="82"/>
      <c r="X21" s="8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1"/>
      <c r="AL21" s="13"/>
      <c r="AM21" s="133" t="s">
        <v>76</v>
      </c>
      <c r="AN21" s="134"/>
      <c r="AO21" s="134"/>
      <c r="AP21" s="134"/>
      <c r="AQ21" s="134"/>
      <c r="AR21" s="134"/>
      <c r="AS21" s="153"/>
      <c r="AT21" s="153"/>
      <c r="AU21" s="153"/>
      <c r="AV21" s="153"/>
      <c r="AW21" s="153"/>
      <c r="AX21" s="153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9"/>
    </row>
    <row r="22" spans="3:63" ht="13.5" customHeight="1" thickBot="1" x14ac:dyDescent="0.25"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83"/>
      <c r="Q22" s="84"/>
      <c r="R22" s="84"/>
      <c r="S22" s="84"/>
      <c r="T22" s="84"/>
      <c r="U22" s="84"/>
      <c r="V22" s="84"/>
      <c r="W22" s="84"/>
      <c r="X22" s="84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4"/>
      <c r="AL22" s="13"/>
      <c r="AM22" s="135"/>
      <c r="AN22" s="136"/>
      <c r="AO22" s="136"/>
      <c r="AP22" s="136"/>
      <c r="AQ22" s="136"/>
      <c r="AR22" s="136"/>
      <c r="AS22" s="154"/>
      <c r="AT22" s="154"/>
      <c r="AU22" s="154"/>
      <c r="AV22" s="154"/>
      <c r="AW22" s="154"/>
      <c r="AX22" s="154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40"/>
    </row>
    <row r="23" spans="3:63" ht="13.5" customHeight="1" x14ac:dyDescent="0.2">
      <c r="C23" s="102">
        <f>+'請求書(協力会社控) '!C23:O24</f>
        <v>45000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4"/>
      <c r="P23" s="81" t="s">
        <v>33</v>
      </c>
      <c r="Q23" s="82"/>
      <c r="R23" s="82"/>
      <c r="S23" s="82"/>
      <c r="T23" s="82"/>
      <c r="U23" s="82"/>
      <c r="V23" s="82"/>
      <c r="W23" s="82"/>
      <c r="X23" s="82"/>
      <c r="Y23" s="159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1"/>
      <c r="AL23" s="13"/>
      <c r="AM23" s="197" t="s">
        <v>38</v>
      </c>
      <c r="AN23" s="198"/>
      <c r="AO23" s="198"/>
      <c r="AP23" s="198"/>
      <c r="AQ23" s="198"/>
      <c r="AR23" s="198"/>
      <c r="AS23" s="144"/>
      <c r="AT23" s="145"/>
      <c r="AU23" s="145"/>
      <c r="AV23" s="145"/>
      <c r="AW23" s="145"/>
      <c r="AX23" s="155"/>
      <c r="AY23" s="144"/>
      <c r="AZ23" s="145"/>
      <c r="BA23" s="145"/>
      <c r="BB23" s="145"/>
      <c r="BC23" s="145"/>
      <c r="BD23" s="155"/>
      <c r="BE23" s="144"/>
      <c r="BF23" s="145"/>
      <c r="BG23" s="145"/>
      <c r="BH23" s="145"/>
      <c r="BI23" s="145"/>
      <c r="BJ23" s="146"/>
    </row>
    <row r="24" spans="3:63" ht="13.5" customHeight="1" x14ac:dyDescent="0.2"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7"/>
      <c r="P24" s="83"/>
      <c r="Q24" s="84"/>
      <c r="R24" s="84"/>
      <c r="S24" s="84"/>
      <c r="T24" s="84"/>
      <c r="U24" s="84"/>
      <c r="V24" s="84"/>
      <c r="W24" s="84"/>
      <c r="X24" s="84"/>
      <c r="Y24" s="162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4"/>
      <c r="AL24" s="13"/>
      <c r="AM24" s="133"/>
      <c r="AN24" s="134"/>
      <c r="AO24" s="134"/>
      <c r="AP24" s="134"/>
      <c r="AQ24" s="134"/>
      <c r="AR24" s="134"/>
      <c r="AS24" s="147"/>
      <c r="AT24" s="148"/>
      <c r="AU24" s="148"/>
      <c r="AV24" s="148"/>
      <c r="AW24" s="148"/>
      <c r="AX24" s="156"/>
      <c r="AY24" s="147"/>
      <c r="AZ24" s="148"/>
      <c r="BA24" s="148"/>
      <c r="BB24" s="148"/>
      <c r="BC24" s="148"/>
      <c r="BD24" s="156"/>
      <c r="BE24" s="147"/>
      <c r="BF24" s="148"/>
      <c r="BG24" s="148"/>
      <c r="BH24" s="148"/>
      <c r="BI24" s="148"/>
      <c r="BJ24" s="149"/>
      <c r="BK24" s="13"/>
    </row>
    <row r="25" spans="3:63" ht="13.5" customHeight="1" x14ac:dyDescent="0.2">
      <c r="C25" s="102">
        <f>+'請求書(協力会社控) '!C25:O26</f>
        <v>4500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4"/>
      <c r="P25" s="81" t="s">
        <v>85</v>
      </c>
      <c r="Q25" s="82"/>
      <c r="R25" s="82"/>
      <c r="S25" s="82"/>
      <c r="T25" s="82"/>
      <c r="U25" s="82"/>
      <c r="V25" s="82"/>
      <c r="W25" s="82"/>
      <c r="X25" s="82"/>
      <c r="Y25" s="159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1"/>
      <c r="AL25" s="13"/>
      <c r="AM25" s="133" t="s">
        <v>39</v>
      </c>
      <c r="AN25" s="134"/>
      <c r="AO25" s="134"/>
      <c r="AP25" s="134"/>
      <c r="AQ25" s="134"/>
      <c r="AR25" s="134"/>
      <c r="AS25" s="150"/>
      <c r="AT25" s="151"/>
      <c r="AU25" s="151"/>
      <c r="AV25" s="151"/>
      <c r="AW25" s="151"/>
      <c r="AX25" s="186"/>
      <c r="AY25" s="150"/>
      <c r="AZ25" s="151"/>
      <c r="BA25" s="151"/>
      <c r="BB25" s="151"/>
      <c r="BC25" s="151"/>
      <c r="BD25" s="186"/>
      <c r="BE25" s="150"/>
      <c r="BF25" s="151"/>
      <c r="BG25" s="151"/>
      <c r="BH25" s="151"/>
      <c r="BI25" s="151"/>
      <c r="BJ25" s="152"/>
    </row>
    <row r="26" spans="3:63" ht="13.5" customHeight="1" x14ac:dyDescent="0.2"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83"/>
      <c r="Q26" s="84"/>
      <c r="R26" s="84"/>
      <c r="S26" s="84"/>
      <c r="T26" s="84"/>
      <c r="U26" s="84"/>
      <c r="V26" s="84"/>
      <c r="W26" s="84"/>
      <c r="X26" s="84"/>
      <c r="Y26" s="162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4"/>
      <c r="AL26" s="13"/>
      <c r="AM26" s="133"/>
      <c r="AN26" s="134"/>
      <c r="AO26" s="134"/>
      <c r="AP26" s="134"/>
      <c r="AQ26" s="134"/>
      <c r="AR26" s="134"/>
      <c r="AS26" s="147"/>
      <c r="AT26" s="148"/>
      <c r="AU26" s="148"/>
      <c r="AV26" s="148"/>
      <c r="AW26" s="148"/>
      <c r="AX26" s="156"/>
      <c r="AY26" s="147"/>
      <c r="AZ26" s="148"/>
      <c r="BA26" s="148"/>
      <c r="BB26" s="148"/>
      <c r="BC26" s="148"/>
      <c r="BD26" s="156"/>
      <c r="BE26" s="147"/>
      <c r="BF26" s="148"/>
      <c r="BG26" s="148"/>
      <c r="BH26" s="148"/>
      <c r="BI26" s="148"/>
      <c r="BJ26" s="149"/>
    </row>
    <row r="27" spans="3:63" ht="13.5" customHeight="1" x14ac:dyDescent="0.2">
      <c r="C27" s="102">
        <f>+'請求書(協力会社控) '!C27:O28</f>
        <v>49500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98" t="s">
        <v>34</v>
      </c>
      <c r="Q27" s="99"/>
      <c r="R27" s="99"/>
      <c r="S27" s="99"/>
      <c r="T27" s="99"/>
      <c r="U27" s="99"/>
      <c r="V27" s="99"/>
      <c r="W27" s="99"/>
      <c r="X27" s="99"/>
      <c r="Y27" s="159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1"/>
      <c r="AL27" s="13"/>
      <c r="AM27" s="133" t="s">
        <v>40</v>
      </c>
      <c r="AN27" s="134"/>
      <c r="AO27" s="134"/>
      <c r="AP27" s="134"/>
      <c r="AQ27" s="134"/>
      <c r="AR27" s="134"/>
      <c r="AS27" s="150"/>
      <c r="AT27" s="151"/>
      <c r="AU27" s="151"/>
      <c r="AV27" s="151"/>
      <c r="AW27" s="151"/>
      <c r="AX27" s="186"/>
      <c r="AY27" s="150"/>
      <c r="AZ27" s="151"/>
      <c r="BA27" s="151"/>
      <c r="BB27" s="151"/>
      <c r="BC27" s="151"/>
      <c r="BD27" s="186"/>
      <c r="BE27" s="150"/>
      <c r="BF27" s="151"/>
      <c r="BG27" s="151"/>
      <c r="BH27" s="151"/>
      <c r="BI27" s="151"/>
      <c r="BJ27" s="152"/>
    </row>
    <row r="28" spans="3:63" ht="13.5" customHeight="1" x14ac:dyDescent="0.2"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100"/>
      <c r="Q28" s="101"/>
      <c r="R28" s="101"/>
      <c r="S28" s="101"/>
      <c r="T28" s="101"/>
      <c r="U28" s="101"/>
      <c r="V28" s="101"/>
      <c r="W28" s="101"/>
      <c r="X28" s="101"/>
      <c r="Y28" s="162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4"/>
      <c r="AL28" s="13"/>
      <c r="AM28" s="133"/>
      <c r="AN28" s="134"/>
      <c r="AO28" s="134"/>
      <c r="AP28" s="134"/>
      <c r="AQ28" s="134"/>
      <c r="AR28" s="134"/>
      <c r="AS28" s="144"/>
      <c r="AT28" s="145"/>
      <c r="AU28" s="145"/>
      <c r="AV28" s="145"/>
      <c r="AW28" s="145"/>
      <c r="AX28" s="155"/>
      <c r="AY28" s="144"/>
      <c r="AZ28" s="145"/>
      <c r="BA28" s="145"/>
      <c r="BB28" s="145"/>
      <c r="BC28" s="145"/>
      <c r="BD28" s="155"/>
      <c r="BE28" s="144"/>
      <c r="BF28" s="145"/>
      <c r="BG28" s="145"/>
      <c r="BH28" s="145"/>
      <c r="BI28" s="145"/>
      <c r="BJ28" s="146"/>
    </row>
    <row r="29" spans="3:63" ht="13.5" customHeight="1" x14ac:dyDescent="0.2">
      <c r="C29" s="102">
        <f>+'請求書(協力会社控) '!C29:O30</f>
        <v>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4"/>
      <c r="P29" s="81" t="s">
        <v>35</v>
      </c>
      <c r="Q29" s="82"/>
      <c r="R29" s="82"/>
      <c r="S29" s="82"/>
      <c r="T29" s="82"/>
      <c r="U29" s="82"/>
      <c r="V29" s="82"/>
      <c r="W29" s="82"/>
      <c r="X29" s="82"/>
      <c r="Y29" s="219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1"/>
      <c r="AM29" s="133" t="s">
        <v>75</v>
      </c>
      <c r="AN29" s="134"/>
      <c r="AO29" s="134"/>
      <c r="AP29" s="134"/>
      <c r="AQ29" s="134"/>
      <c r="AR29" s="134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9"/>
    </row>
    <row r="30" spans="3:63" ht="14.25" customHeight="1" thickBot="1" x14ac:dyDescent="0.25">
      <c r="C30" s="187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9"/>
      <c r="P30" s="90"/>
      <c r="Q30" s="91"/>
      <c r="R30" s="91"/>
      <c r="S30" s="91"/>
      <c r="T30" s="91"/>
      <c r="U30" s="91"/>
      <c r="V30" s="91"/>
      <c r="W30" s="91"/>
      <c r="X30" s="91"/>
      <c r="Y30" s="222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4"/>
      <c r="AL30" s="10"/>
      <c r="AM30" s="135"/>
      <c r="AN30" s="136"/>
      <c r="AO30" s="136"/>
      <c r="AP30" s="136"/>
      <c r="AQ30" s="136"/>
      <c r="AR30" s="136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40"/>
    </row>
    <row r="31" spans="3:63" ht="13.5" customHeight="1" thickBot="1" x14ac:dyDescent="0.25"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32" t="s">
        <v>74</v>
      </c>
      <c r="BI31" s="89"/>
      <c r="BJ31" s="89"/>
    </row>
    <row r="32" spans="3:63" ht="13.05" customHeight="1" x14ac:dyDescent="0.2">
      <c r="C32" s="211" t="s">
        <v>41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3"/>
      <c r="BH32" s="89"/>
      <c r="BI32" s="89"/>
      <c r="BJ32" s="89"/>
    </row>
    <row r="33" spans="3:64" ht="13.8" thickBot="1" x14ac:dyDescent="0.25">
      <c r="C33" s="199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214"/>
    </row>
    <row r="34" spans="3:64" x14ac:dyDescent="0.2">
      <c r="C34" s="199" t="s">
        <v>42</v>
      </c>
      <c r="D34" s="153"/>
      <c r="E34" s="153"/>
      <c r="F34" s="153"/>
      <c r="G34" s="33"/>
      <c r="H34" s="33"/>
      <c r="I34" s="33" t="s">
        <v>59</v>
      </c>
      <c r="J34" s="33"/>
      <c r="K34" s="33"/>
      <c r="L34" s="33" t="s">
        <v>60</v>
      </c>
      <c r="M34" s="33"/>
      <c r="N34" s="33"/>
      <c r="O34" s="217" t="s">
        <v>61</v>
      </c>
      <c r="Q34" s="211" t="s">
        <v>45</v>
      </c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130" t="s">
        <v>46</v>
      </c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215"/>
      <c r="BA34" s="130" t="s">
        <v>47</v>
      </c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131"/>
    </row>
    <row r="35" spans="3:64" x14ac:dyDescent="0.2">
      <c r="C35" s="199"/>
      <c r="D35" s="153"/>
      <c r="E35" s="153"/>
      <c r="F35" s="153"/>
      <c r="G35" s="34"/>
      <c r="H35" s="34"/>
      <c r="I35" s="34"/>
      <c r="J35" s="34"/>
      <c r="K35" s="34"/>
      <c r="L35" s="34"/>
      <c r="M35" s="34"/>
      <c r="N35" s="34"/>
      <c r="O35" s="218"/>
      <c r="Q35" s="199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 t="s">
        <v>48</v>
      </c>
      <c r="AD35" s="153"/>
      <c r="AE35" s="153"/>
      <c r="AF35" s="153"/>
      <c r="AG35" s="153"/>
      <c r="AH35" s="153"/>
      <c r="AI35" s="153"/>
      <c r="AJ35" s="153"/>
      <c r="AK35" s="127" t="s">
        <v>49</v>
      </c>
      <c r="AL35" s="128"/>
      <c r="AM35" s="128"/>
      <c r="AN35" s="128"/>
      <c r="AO35" s="128"/>
      <c r="AP35" s="128"/>
      <c r="AQ35" s="128"/>
      <c r="AR35" s="216"/>
      <c r="AS35" s="153"/>
      <c r="AT35" s="153"/>
      <c r="AU35" s="153"/>
      <c r="AV35" s="153"/>
      <c r="AW35" s="153"/>
      <c r="AX35" s="153"/>
      <c r="AY35" s="153"/>
      <c r="AZ35" s="153"/>
      <c r="BA35" s="127" t="s">
        <v>50</v>
      </c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9"/>
    </row>
    <row r="36" spans="3:64" x14ac:dyDescent="0.2">
      <c r="C36" s="199" t="s">
        <v>43</v>
      </c>
      <c r="D36" s="153"/>
      <c r="E36" s="153"/>
      <c r="F36" s="153"/>
      <c r="G36" s="120"/>
      <c r="H36" s="121"/>
      <c r="I36" s="121"/>
      <c r="J36" s="121"/>
      <c r="K36" s="203" t="s">
        <v>62</v>
      </c>
      <c r="L36" s="203"/>
      <c r="M36" s="203"/>
      <c r="N36" s="203"/>
      <c r="O36" s="204"/>
      <c r="Q36" s="199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20"/>
      <c r="AL36" s="121"/>
      <c r="AM36" s="121"/>
      <c r="AN36" s="201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20"/>
      <c r="BJ36" s="121"/>
      <c r="BK36" s="121"/>
      <c r="BL36" s="122"/>
    </row>
    <row r="37" spans="3:64" x14ac:dyDescent="0.2">
      <c r="C37" s="199"/>
      <c r="D37" s="153"/>
      <c r="E37" s="153"/>
      <c r="F37" s="153"/>
      <c r="G37" s="69"/>
      <c r="H37" s="70"/>
      <c r="I37" s="70"/>
      <c r="J37" s="70"/>
      <c r="K37" s="205"/>
      <c r="L37" s="205"/>
      <c r="M37" s="205"/>
      <c r="N37" s="205"/>
      <c r="O37" s="206"/>
      <c r="Q37" s="199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23"/>
      <c r="AL37" s="19"/>
      <c r="AM37" s="19"/>
      <c r="AN37" s="165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23"/>
      <c r="BJ37" s="19"/>
      <c r="BK37" s="19"/>
      <c r="BL37" s="124"/>
    </row>
    <row r="38" spans="3:64" x14ac:dyDescent="0.2">
      <c r="C38" s="199" t="s">
        <v>44</v>
      </c>
      <c r="D38" s="153"/>
      <c r="E38" s="153"/>
      <c r="F38" s="153"/>
      <c r="G38" s="120"/>
      <c r="H38" s="121"/>
      <c r="I38" s="121"/>
      <c r="J38" s="121"/>
      <c r="K38" s="207" t="s">
        <v>63</v>
      </c>
      <c r="L38" s="207"/>
      <c r="M38" s="207"/>
      <c r="N38" s="207"/>
      <c r="O38" s="208"/>
      <c r="Q38" s="199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23"/>
      <c r="AL38" s="19"/>
      <c r="AM38" s="19"/>
      <c r="AN38" s="165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23"/>
      <c r="BJ38" s="19"/>
      <c r="BK38" s="19"/>
      <c r="BL38" s="124"/>
    </row>
    <row r="39" spans="3:64" ht="13.8" thickBot="1" x14ac:dyDescent="0.25">
      <c r="C39" s="200"/>
      <c r="D39" s="154"/>
      <c r="E39" s="154"/>
      <c r="F39" s="154"/>
      <c r="G39" s="125"/>
      <c r="H39" s="88"/>
      <c r="I39" s="88"/>
      <c r="J39" s="88"/>
      <c r="K39" s="209"/>
      <c r="L39" s="209"/>
      <c r="M39" s="209"/>
      <c r="N39" s="209"/>
      <c r="O39" s="210"/>
      <c r="Q39" s="200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25"/>
      <c r="AL39" s="88"/>
      <c r="AM39" s="88"/>
      <c r="AN39" s="202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25"/>
      <c r="BJ39" s="88"/>
      <c r="BK39" s="88"/>
      <c r="BL39" s="126"/>
    </row>
  </sheetData>
  <sheetProtection algorithmName="SHA-512" hashValue="qVHir9mdT9e1OkZfMuhk8ZR0NRVKu0vUKIcK4iZIngB1PTeKdlai1LGQxn6xpsZ8jdnPpSWVEgQs3gUH/8vofQ==" saltValue="gPgQ+BC58UBZ5NL1JDV2iA==" spinCount="100000" sheet="1" selectLockedCells="1"/>
  <mergeCells count="119">
    <mergeCell ref="C32:O33"/>
    <mergeCell ref="C34:F35"/>
    <mergeCell ref="Q34:AB34"/>
    <mergeCell ref="AC34:AZ34"/>
    <mergeCell ref="Q35:T35"/>
    <mergeCell ref="U35:X35"/>
    <mergeCell ref="B6:W7"/>
    <mergeCell ref="C36:F37"/>
    <mergeCell ref="Q36:T39"/>
    <mergeCell ref="U36:X39"/>
    <mergeCell ref="Y36:AB39"/>
    <mergeCell ref="AC36:AF39"/>
    <mergeCell ref="Y35:AB35"/>
    <mergeCell ref="AC35:AJ35"/>
    <mergeCell ref="AK35:AR35"/>
    <mergeCell ref="AS35:AV35"/>
    <mergeCell ref="AW35:AZ35"/>
    <mergeCell ref="G34:H35"/>
    <mergeCell ref="I34:I35"/>
    <mergeCell ref="J34:K35"/>
    <mergeCell ref="L34:L35"/>
    <mergeCell ref="M34:N35"/>
    <mergeCell ref="O34:O35"/>
    <mergeCell ref="Y29:AK30"/>
    <mergeCell ref="BE36:BH39"/>
    <mergeCell ref="C38:F39"/>
    <mergeCell ref="AG36:AJ39"/>
    <mergeCell ref="AK36:AN39"/>
    <mergeCell ref="AO36:AR39"/>
    <mergeCell ref="AS36:AV39"/>
    <mergeCell ref="AW36:AZ39"/>
    <mergeCell ref="BA36:BD39"/>
    <mergeCell ref="G36:J37"/>
    <mergeCell ref="K36:O37"/>
    <mergeCell ref="G38:J39"/>
    <mergeCell ref="K38:O39"/>
    <mergeCell ref="BH12:BI13"/>
    <mergeCell ref="AS27:AX28"/>
    <mergeCell ref="Y18:AK18"/>
    <mergeCell ref="C17:O17"/>
    <mergeCell ref="P17:X18"/>
    <mergeCell ref="Y17:AK17"/>
    <mergeCell ref="AY25:BD26"/>
    <mergeCell ref="AY27:BD28"/>
    <mergeCell ref="AY19:BD20"/>
    <mergeCell ref="BE19:BJ20"/>
    <mergeCell ref="AM23:AR24"/>
    <mergeCell ref="AF6:AG7"/>
    <mergeCell ref="AS25:AX26"/>
    <mergeCell ref="AY21:BD22"/>
    <mergeCell ref="AY23:BD24"/>
    <mergeCell ref="C18:O18"/>
    <mergeCell ref="P29:X30"/>
    <mergeCell ref="AM27:AR28"/>
    <mergeCell ref="Y27:AK28"/>
    <mergeCell ref="C27:O28"/>
    <mergeCell ref="C29:O30"/>
    <mergeCell ref="P27:X28"/>
    <mergeCell ref="AM25:AR26"/>
    <mergeCell ref="P25:X26"/>
    <mergeCell ref="C23:O24"/>
    <mergeCell ref="C25:O26"/>
    <mergeCell ref="P23:X24"/>
    <mergeCell ref="AM21:AR22"/>
    <mergeCell ref="P21:X22"/>
    <mergeCell ref="Y21:AK22"/>
    <mergeCell ref="Y19:AK20"/>
    <mergeCell ref="C19:O20"/>
    <mergeCell ref="C21:O22"/>
    <mergeCell ref="P19:X20"/>
    <mergeCell ref="AM19:AR20"/>
    <mergeCell ref="Z3:AK4"/>
    <mergeCell ref="BD3:BI4"/>
    <mergeCell ref="AN4:AR5"/>
    <mergeCell ref="AS4:BB5"/>
    <mergeCell ref="S14:V15"/>
    <mergeCell ref="W14:AK15"/>
    <mergeCell ref="AN6:AR7"/>
    <mergeCell ref="AN8:AR9"/>
    <mergeCell ref="C14:E15"/>
    <mergeCell ref="F14:I15"/>
    <mergeCell ref="K14:N15"/>
    <mergeCell ref="P14:Q15"/>
    <mergeCell ref="AS8:BI9"/>
    <mergeCell ref="AS10:BI11"/>
    <mergeCell ref="Z11:AK12"/>
    <mergeCell ref="AH6:AH7"/>
    <mergeCell ref="AI6:AK7"/>
    <mergeCell ref="AT6:AV7"/>
    <mergeCell ref="AS12:BG13"/>
    <mergeCell ref="O14:O15"/>
    <mergeCell ref="J14:J15"/>
    <mergeCell ref="AN14:AR15"/>
    <mergeCell ref="AS14:BI15"/>
    <mergeCell ref="AN10:AR13"/>
    <mergeCell ref="Y6:AA7"/>
    <mergeCell ref="BI36:BL39"/>
    <mergeCell ref="BA35:BL35"/>
    <mergeCell ref="BA34:BL34"/>
    <mergeCell ref="BH31:BJ32"/>
    <mergeCell ref="AM29:AR30"/>
    <mergeCell ref="AS29:AX30"/>
    <mergeCell ref="AY29:BD30"/>
    <mergeCell ref="BE29:BJ30"/>
    <mergeCell ref="AN16:AR17"/>
    <mergeCell ref="AS16:BI17"/>
    <mergeCell ref="BE21:BJ22"/>
    <mergeCell ref="BE23:BJ24"/>
    <mergeCell ref="BE25:BJ26"/>
    <mergeCell ref="BE27:BJ28"/>
    <mergeCell ref="AS21:AX22"/>
    <mergeCell ref="AS23:AX24"/>
    <mergeCell ref="AX6:AZ7"/>
    <mergeCell ref="Y23:AK24"/>
    <mergeCell ref="Y25:AK26"/>
    <mergeCell ref="AS19:AX20"/>
    <mergeCell ref="AB6:AB7"/>
    <mergeCell ref="AC6:AD7"/>
    <mergeCell ref="AE6:AE7"/>
  </mergeCells>
  <phoneticPr fontId="2"/>
  <pageMargins left="0.23622047244094491" right="0.23622047244094491" top="0.74803149606299213" bottom="0.74803149606299213" header="0.31496062992125984" footer="0.31496062992125984"/>
  <pageSetup paperSize="9" scale="98" orientation="landscape" r:id="rId1"/>
  <ignoredErrors>
    <ignoredError sqref="AS9:BI9 AT6:AZ7 AB7:AK7 C15:AK16 AB6 C18:AK18 C17:X17 Z17:AK17 C14:E14 L14:O14 Q14:AK14 G14:J14 AT8:BI8 AS11:BI11 AT10:BI10 AS13:BI13 AT12:BI12 AD6:AE6 AG6:AH6 AJ6:AK6 C23:X24 P26:X30 Q25:X25 P19:X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15AC-BC1B-4CC2-8FC0-C979E60DA660}">
  <dimension ref="A1:BL38"/>
  <sheetViews>
    <sheetView topLeftCell="A2" zoomScaleNormal="100" workbookViewId="0">
      <selection activeCell="AE19" sqref="AE19:AH20"/>
    </sheetView>
  </sheetViews>
  <sheetFormatPr defaultColWidth="2.21875" defaultRowHeight="13.2" x14ac:dyDescent="0.2"/>
  <cols>
    <col min="1" max="43" width="2.21875" style="2"/>
    <col min="44" max="44" width="2.21875" style="2" customWidth="1"/>
    <col min="45" max="16384" width="2.21875" style="2"/>
  </cols>
  <sheetData>
    <row r="1" spans="1:64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3.5" customHeight="1" x14ac:dyDescent="0.2">
      <c r="Z3" s="28" t="s">
        <v>52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BD3" s="16"/>
      <c r="BE3" s="16"/>
      <c r="BF3" s="16"/>
      <c r="BG3" s="16"/>
      <c r="BH3" s="16"/>
      <c r="BI3" s="16"/>
    </row>
    <row r="4" spans="1:64" ht="13.8" thickBot="1" x14ac:dyDescent="0.25"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D4" s="16"/>
      <c r="BE4" s="16"/>
      <c r="BF4" s="16"/>
      <c r="BG4" s="16"/>
      <c r="BH4" s="16"/>
      <c r="BI4" s="16"/>
    </row>
    <row r="5" spans="1:64" ht="14.4" thickTop="1" thickBot="1" x14ac:dyDescent="0.25"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</row>
    <row r="6" spans="1:64" ht="13.5" customHeight="1" x14ac:dyDescent="0.2">
      <c r="B6" s="37" t="str">
        <f>+'請求書(協力会社控) '!B6:W7</f>
        <v>タ イ ヨ ー 建 設 株 式 会 社　　御 中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"/>
      <c r="Y6" s="118">
        <f>IF('請求書(協力会社控) '!Y6:AB7="","",'請求書(協力会社控) '!Y6:AB7)</f>
        <v>2022</v>
      </c>
      <c r="Z6" s="118"/>
      <c r="AA6" s="118"/>
      <c r="AB6" s="33" t="s">
        <v>59</v>
      </c>
      <c r="AC6" s="118">
        <f>IF('請求書(協力会社控) '!AC6:AD7="","",'請求書(協力会社控) '!AC6:AD7)</f>
        <v>4</v>
      </c>
      <c r="AD6" s="118"/>
      <c r="AE6" s="33" t="s">
        <v>60</v>
      </c>
      <c r="AF6" s="118">
        <f>IF('請求書(協力会社控) '!AF6:AG7="","",'請求書(協力会社控) '!AF6:AG7)</f>
        <v>1</v>
      </c>
      <c r="AG6" s="118"/>
      <c r="AH6" s="33" t="s">
        <v>61</v>
      </c>
      <c r="AI6" s="118" t="str">
        <f>IF('請求書(協力会社控) '!AI6:AK7="","",'請求書(協力会社控) '!AI6:AK7)</f>
        <v>(　4月分)</v>
      </c>
      <c r="AJ6" s="118"/>
      <c r="AK6" s="118"/>
      <c r="AN6" s="26" t="s">
        <v>2</v>
      </c>
      <c r="AO6" s="27"/>
      <c r="AP6" s="27"/>
      <c r="AQ6" s="27"/>
      <c r="AR6" s="27"/>
      <c r="AS6" s="4"/>
      <c r="AT6" s="184">
        <f>IF('請求書(協力会社控) '!AT6:AV7,'請求書(協力会社控) '!AT6:AV7," ")</f>
        <v>12</v>
      </c>
      <c r="AU6" s="184"/>
      <c r="AV6" s="184"/>
      <c r="AW6" s="4"/>
      <c r="AX6" s="157">
        <f>IF('請求書(協力会社控) '!AX6:AZ7,'請求書(協力会社控) '!AX6:AZ7," ")</f>
        <v>123</v>
      </c>
      <c r="AY6" s="157"/>
      <c r="AZ6" s="157"/>
      <c r="BA6" s="4"/>
      <c r="BB6" s="4"/>
      <c r="BC6" s="4"/>
      <c r="BD6" s="4"/>
      <c r="BE6" s="4"/>
      <c r="BF6" s="4"/>
      <c r="BG6" s="4"/>
      <c r="BH6" s="4"/>
      <c r="BI6" s="5"/>
    </row>
    <row r="7" spans="1:64" ht="13.5" customHeight="1" x14ac:dyDescent="0.2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"/>
      <c r="Y7" s="119"/>
      <c r="Z7" s="119"/>
      <c r="AA7" s="119"/>
      <c r="AB7" s="34"/>
      <c r="AC7" s="119"/>
      <c r="AD7" s="119"/>
      <c r="AE7" s="34"/>
      <c r="AF7" s="119"/>
      <c r="AG7" s="119"/>
      <c r="AH7" s="34"/>
      <c r="AI7" s="119"/>
      <c r="AJ7" s="119"/>
      <c r="AK7" s="119"/>
      <c r="AN7" s="18"/>
      <c r="AO7" s="19"/>
      <c r="AP7" s="19"/>
      <c r="AQ7" s="19"/>
      <c r="AR7" s="19"/>
      <c r="AS7" s="2" t="s">
        <v>3</v>
      </c>
      <c r="AT7" s="185"/>
      <c r="AU7" s="185"/>
      <c r="AV7" s="185"/>
      <c r="AW7" s="11" t="s">
        <v>8</v>
      </c>
      <c r="AX7" s="158"/>
      <c r="AY7" s="158"/>
      <c r="AZ7" s="158"/>
      <c r="BI7" s="6"/>
    </row>
    <row r="8" spans="1:64" x14ac:dyDescent="0.2">
      <c r="AN8" s="18" t="s">
        <v>4</v>
      </c>
      <c r="AO8" s="19"/>
      <c r="AP8" s="19"/>
      <c r="AQ8" s="19"/>
      <c r="AR8" s="19"/>
      <c r="AS8" s="141" t="str">
        <f>IF('請求書(協力会社控) '!AS8:BI9="","",'請求書(協力会社控) '!AS8:BI9)</f>
        <v>大阪市○○○１２３４－５</v>
      </c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2"/>
    </row>
    <row r="9" spans="1:64" x14ac:dyDescent="0.2">
      <c r="AN9" s="18"/>
      <c r="AO9" s="19"/>
      <c r="AP9" s="19"/>
      <c r="AQ9" s="19"/>
      <c r="AR9" s="19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2"/>
    </row>
    <row r="10" spans="1:64" x14ac:dyDescent="0.2">
      <c r="AN10" s="18" t="s">
        <v>5</v>
      </c>
      <c r="AO10" s="19"/>
      <c r="AP10" s="19"/>
      <c r="AQ10" s="19"/>
      <c r="AR10" s="19"/>
      <c r="AS10" s="141" t="str">
        <f>IF('請求書(協力会社控) '!AS10:BI11="","",'請求書(協力会社控) '!AS10:BI11)</f>
        <v>〇○建設株式会社</v>
      </c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2"/>
    </row>
    <row r="11" spans="1:64" x14ac:dyDescent="0.2">
      <c r="Z11" s="65" t="s">
        <v>10</v>
      </c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N11" s="18"/>
      <c r="AO11" s="19"/>
      <c r="AP11" s="19"/>
      <c r="AQ11" s="19"/>
      <c r="AR11" s="19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2"/>
    </row>
    <row r="12" spans="1:64" x14ac:dyDescent="0.2"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N12" s="18"/>
      <c r="AO12" s="19"/>
      <c r="AP12" s="19"/>
      <c r="AQ12" s="19"/>
      <c r="AR12" s="19"/>
      <c r="AS12" s="141" t="str">
        <f>IF('請求書(協力会社控) '!AS12:BG13="","",'請求書(協力会社控) '!AS12:BG13)</f>
        <v>代表取締役　○○　太郎</v>
      </c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348"/>
      <c r="BI12" s="349"/>
    </row>
    <row r="13" spans="1:64" ht="13.8" thickBot="1" x14ac:dyDescent="0.25">
      <c r="AN13" s="18"/>
      <c r="AO13" s="19"/>
      <c r="AP13" s="19"/>
      <c r="AQ13" s="19"/>
      <c r="AR13" s="19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348"/>
      <c r="BI13" s="349"/>
    </row>
    <row r="14" spans="1:64" x14ac:dyDescent="0.2">
      <c r="C14" s="39" t="s">
        <v>7</v>
      </c>
      <c r="D14" s="40"/>
      <c r="E14" s="40"/>
      <c r="F14" s="166" t="str">
        <f>IF('請求書(協力会社控) '!F14:I15="","",'請求書(協力会社控) '!F14:I15)</f>
        <v>00S</v>
      </c>
      <c r="G14" s="167"/>
      <c r="H14" s="167"/>
      <c r="I14" s="172"/>
      <c r="J14" s="30" t="s">
        <v>8</v>
      </c>
      <c r="K14" s="174">
        <f>IF('請求書(協力会社控) '!K14:N15="","",'請求書(協力会社控) '!K14:N15)</f>
        <v>0</v>
      </c>
      <c r="L14" s="175"/>
      <c r="M14" s="175"/>
      <c r="N14" s="176"/>
      <c r="O14" s="30" t="s">
        <v>8</v>
      </c>
      <c r="P14" s="180">
        <f>IF('請求書(協力会社控) '!P14:Q15="","",'請求書(協力会社控) '!P14:Q15)</f>
        <v>0</v>
      </c>
      <c r="Q14" s="181"/>
      <c r="S14" s="17" t="s">
        <v>9</v>
      </c>
      <c r="T14" s="17"/>
      <c r="U14" s="17"/>
      <c r="V14" s="17"/>
      <c r="W14" s="166" t="str">
        <f>IFERROR('請求書(協力会社控) '!W14:AK15," ")</f>
        <v>○○住宅工事</v>
      </c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8"/>
      <c r="AL14" s="11"/>
      <c r="AN14" s="18" t="s">
        <v>6</v>
      </c>
      <c r="AO14" s="19"/>
      <c r="AP14" s="19"/>
      <c r="AQ14" s="19"/>
      <c r="AR14" s="19"/>
      <c r="AS14" s="141" t="str">
        <f>IF('請求書(協力会社控) '!AS14:BI15="","",'請求書(協力会社控) '!AS14:BI15)</f>
        <v>０６－１２３４－５６７８</v>
      </c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2"/>
    </row>
    <row r="15" spans="1:64" ht="13.8" thickBot="1" x14ac:dyDescent="0.25">
      <c r="C15" s="41"/>
      <c r="D15" s="42"/>
      <c r="E15" s="42"/>
      <c r="F15" s="169"/>
      <c r="G15" s="170"/>
      <c r="H15" s="170"/>
      <c r="I15" s="173"/>
      <c r="J15" s="31"/>
      <c r="K15" s="177"/>
      <c r="L15" s="178"/>
      <c r="M15" s="178"/>
      <c r="N15" s="179"/>
      <c r="O15" s="31"/>
      <c r="P15" s="182"/>
      <c r="Q15" s="183"/>
      <c r="S15" s="32"/>
      <c r="T15" s="32"/>
      <c r="U15" s="32"/>
      <c r="V15" s="32"/>
      <c r="W15" s="169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1"/>
      <c r="AL15" s="11"/>
      <c r="AN15" s="87"/>
      <c r="AO15" s="88"/>
      <c r="AP15" s="88"/>
      <c r="AQ15" s="88"/>
      <c r="AR15" s="88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143"/>
    </row>
    <row r="16" spans="1:64" ht="13.8" thickBot="1" x14ac:dyDescent="0.25"/>
    <row r="17" spans="3:63" customFormat="1" x14ac:dyDescent="0.2">
      <c r="C17" s="357" t="s">
        <v>53</v>
      </c>
      <c r="D17" s="351"/>
      <c r="E17" s="350" t="s">
        <v>67</v>
      </c>
      <c r="F17" s="351"/>
      <c r="G17" s="345" t="s">
        <v>65</v>
      </c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7"/>
      <c r="AS17" s="341" t="s">
        <v>54</v>
      </c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2"/>
    </row>
    <row r="18" spans="3:63" customFormat="1" ht="13.8" thickBot="1" x14ac:dyDescent="0.25">
      <c r="C18" s="358"/>
      <c r="D18" s="353"/>
      <c r="E18" s="352"/>
      <c r="F18" s="353"/>
      <c r="G18" s="365" t="s">
        <v>66</v>
      </c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7"/>
      <c r="Y18" s="365" t="s">
        <v>86</v>
      </c>
      <c r="Z18" s="367"/>
      <c r="AA18" s="343" t="s">
        <v>55</v>
      </c>
      <c r="AB18" s="343"/>
      <c r="AC18" s="343"/>
      <c r="AD18" s="343"/>
      <c r="AE18" s="343" t="s">
        <v>56</v>
      </c>
      <c r="AF18" s="343"/>
      <c r="AG18" s="343"/>
      <c r="AH18" s="343"/>
      <c r="AI18" s="365" t="s">
        <v>57</v>
      </c>
      <c r="AJ18" s="366"/>
      <c r="AK18" s="366"/>
      <c r="AL18" s="366"/>
      <c r="AM18" s="366"/>
      <c r="AN18" s="366"/>
      <c r="AO18" s="366"/>
      <c r="AP18" s="367"/>
      <c r="AQ18" s="365" t="s">
        <v>87</v>
      </c>
      <c r="AR18" s="367"/>
      <c r="AS18" s="343" t="s">
        <v>55</v>
      </c>
      <c r="AT18" s="343"/>
      <c r="AU18" s="343"/>
      <c r="AV18" s="343"/>
      <c r="AW18" s="343" t="s">
        <v>56</v>
      </c>
      <c r="AX18" s="343"/>
      <c r="AY18" s="343"/>
      <c r="AZ18" s="343"/>
      <c r="BA18" s="343" t="s">
        <v>57</v>
      </c>
      <c r="BB18" s="343"/>
      <c r="BC18" s="343"/>
      <c r="BD18" s="343"/>
      <c r="BE18" s="343"/>
      <c r="BF18" s="343"/>
      <c r="BG18" s="343"/>
      <c r="BH18" s="343"/>
      <c r="BI18" s="343"/>
      <c r="BJ18" s="344"/>
    </row>
    <row r="19" spans="3:63" customFormat="1" ht="13.5" customHeight="1" x14ac:dyDescent="0.2">
      <c r="C19" s="356">
        <v>4</v>
      </c>
      <c r="D19" s="355"/>
      <c r="E19" s="354">
        <v>1</v>
      </c>
      <c r="F19" s="355"/>
      <c r="G19" s="368" t="s">
        <v>72</v>
      </c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70"/>
      <c r="Y19" s="371" t="s">
        <v>88</v>
      </c>
      <c r="Z19" s="372"/>
      <c r="AA19" s="359">
        <v>1.5</v>
      </c>
      <c r="AB19" s="360"/>
      <c r="AC19" s="360"/>
      <c r="AD19" s="361"/>
      <c r="AE19" s="362">
        <v>30000</v>
      </c>
      <c r="AF19" s="363"/>
      <c r="AG19" s="363"/>
      <c r="AH19" s="364"/>
      <c r="AI19" s="373">
        <f>+AA19*AE19</f>
        <v>45000</v>
      </c>
      <c r="AJ19" s="374"/>
      <c r="AK19" s="374"/>
      <c r="AL19" s="374"/>
      <c r="AM19" s="374"/>
      <c r="AN19" s="374"/>
      <c r="AO19" s="374"/>
      <c r="AP19" s="375"/>
      <c r="AQ19" s="376" t="s">
        <v>89</v>
      </c>
      <c r="AR19" s="377"/>
      <c r="AS19" s="330"/>
      <c r="AT19" s="331"/>
      <c r="AU19" s="331"/>
      <c r="AV19" s="332"/>
      <c r="AW19" s="334"/>
      <c r="AX19" s="335"/>
      <c r="AY19" s="335"/>
      <c r="AZ19" s="336"/>
      <c r="BA19" s="337"/>
      <c r="BB19" s="338"/>
      <c r="BC19" s="338"/>
      <c r="BD19" s="338"/>
      <c r="BE19" s="338"/>
      <c r="BF19" s="338"/>
      <c r="BG19" s="338"/>
      <c r="BH19" s="338"/>
      <c r="BI19" s="338"/>
      <c r="BJ19" s="339"/>
    </row>
    <row r="20" spans="3:63" customFormat="1" ht="13.5" customHeight="1" x14ac:dyDescent="0.2">
      <c r="C20" s="225"/>
      <c r="D20" s="226"/>
      <c r="E20" s="227"/>
      <c r="F20" s="226"/>
      <c r="G20" s="280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2"/>
      <c r="Y20" s="285"/>
      <c r="Z20" s="286"/>
      <c r="AA20" s="264"/>
      <c r="AB20" s="265"/>
      <c r="AC20" s="265"/>
      <c r="AD20" s="266"/>
      <c r="AE20" s="270"/>
      <c r="AF20" s="271"/>
      <c r="AG20" s="271"/>
      <c r="AH20" s="272"/>
      <c r="AI20" s="289"/>
      <c r="AJ20" s="116"/>
      <c r="AK20" s="116"/>
      <c r="AL20" s="116"/>
      <c r="AM20" s="116"/>
      <c r="AN20" s="116"/>
      <c r="AO20" s="116"/>
      <c r="AP20" s="290"/>
      <c r="AQ20" s="293"/>
      <c r="AR20" s="292"/>
      <c r="AS20" s="333"/>
      <c r="AT20" s="275"/>
      <c r="AU20" s="275"/>
      <c r="AV20" s="276"/>
      <c r="AW20" s="237"/>
      <c r="AX20" s="238"/>
      <c r="AY20" s="238"/>
      <c r="AZ20" s="239"/>
      <c r="BA20" s="340"/>
      <c r="BB20" s="163"/>
      <c r="BC20" s="163"/>
      <c r="BD20" s="163"/>
      <c r="BE20" s="163"/>
      <c r="BF20" s="163"/>
      <c r="BG20" s="163"/>
      <c r="BH20" s="163"/>
      <c r="BI20" s="163"/>
      <c r="BJ20" s="164"/>
    </row>
    <row r="21" spans="3:63" customFormat="1" ht="13.5" customHeight="1" x14ac:dyDescent="0.2">
      <c r="C21" s="225"/>
      <c r="D21" s="226"/>
      <c r="E21" s="227"/>
      <c r="F21" s="226"/>
      <c r="G21" s="277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9"/>
      <c r="Y21" s="283"/>
      <c r="Z21" s="284"/>
      <c r="AA21" s="261"/>
      <c r="AB21" s="262"/>
      <c r="AC21" s="262"/>
      <c r="AD21" s="263"/>
      <c r="AE21" s="267"/>
      <c r="AF21" s="268"/>
      <c r="AG21" s="268"/>
      <c r="AH21" s="269"/>
      <c r="AI21" s="287"/>
      <c r="AJ21" s="113"/>
      <c r="AK21" s="113"/>
      <c r="AL21" s="113"/>
      <c r="AM21" s="113"/>
      <c r="AN21" s="113"/>
      <c r="AO21" s="113"/>
      <c r="AP21" s="288"/>
      <c r="AQ21" s="291" t="s">
        <v>89</v>
      </c>
      <c r="AR21" s="292"/>
      <c r="AS21" s="273"/>
      <c r="AT21" s="273"/>
      <c r="AU21" s="273"/>
      <c r="AV21" s="274"/>
      <c r="AW21" s="234"/>
      <c r="AX21" s="235"/>
      <c r="AY21" s="235"/>
      <c r="AZ21" s="236"/>
      <c r="BA21" s="340"/>
      <c r="BB21" s="163"/>
      <c r="BC21" s="163"/>
      <c r="BD21" s="163"/>
      <c r="BE21" s="163"/>
      <c r="BF21" s="163"/>
      <c r="BG21" s="163"/>
      <c r="BH21" s="163"/>
      <c r="BI21" s="163"/>
      <c r="BJ21" s="164"/>
    </row>
    <row r="22" spans="3:63" customFormat="1" ht="14.25" customHeight="1" x14ac:dyDescent="0.2">
      <c r="C22" s="225"/>
      <c r="D22" s="226"/>
      <c r="E22" s="227"/>
      <c r="F22" s="226"/>
      <c r="G22" s="280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2"/>
      <c r="Y22" s="285"/>
      <c r="Z22" s="286"/>
      <c r="AA22" s="264"/>
      <c r="AB22" s="265"/>
      <c r="AC22" s="265"/>
      <c r="AD22" s="266"/>
      <c r="AE22" s="270"/>
      <c r="AF22" s="271"/>
      <c r="AG22" s="271"/>
      <c r="AH22" s="272"/>
      <c r="AI22" s="289"/>
      <c r="AJ22" s="116"/>
      <c r="AK22" s="116"/>
      <c r="AL22" s="116"/>
      <c r="AM22" s="116"/>
      <c r="AN22" s="116"/>
      <c r="AO22" s="116"/>
      <c r="AP22" s="290"/>
      <c r="AQ22" s="293"/>
      <c r="AR22" s="292"/>
      <c r="AS22" s="275"/>
      <c r="AT22" s="275"/>
      <c r="AU22" s="275"/>
      <c r="AV22" s="276"/>
      <c r="AW22" s="237"/>
      <c r="AX22" s="238"/>
      <c r="AY22" s="238"/>
      <c r="AZ22" s="239"/>
      <c r="BA22" s="228"/>
      <c r="BB22" s="229"/>
      <c r="BC22" s="229"/>
      <c r="BD22" s="229"/>
      <c r="BE22" s="229"/>
      <c r="BF22" s="229"/>
      <c r="BG22" s="229"/>
      <c r="BH22" s="229"/>
      <c r="BI22" s="229"/>
      <c r="BJ22" s="230"/>
    </row>
    <row r="23" spans="3:63" customFormat="1" ht="13.5" customHeight="1" x14ac:dyDescent="0.2">
      <c r="C23" s="225"/>
      <c r="D23" s="226"/>
      <c r="E23" s="227"/>
      <c r="F23" s="226"/>
      <c r="G23" s="277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9"/>
      <c r="Y23" s="283"/>
      <c r="Z23" s="284"/>
      <c r="AA23" s="261"/>
      <c r="AB23" s="262"/>
      <c r="AC23" s="262"/>
      <c r="AD23" s="263"/>
      <c r="AE23" s="267"/>
      <c r="AF23" s="268"/>
      <c r="AG23" s="268"/>
      <c r="AH23" s="269"/>
      <c r="AI23" s="287"/>
      <c r="AJ23" s="113"/>
      <c r="AK23" s="113"/>
      <c r="AL23" s="113"/>
      <c r="AM23" s="113"/>
      <c r="AN23" s="113"/>
      <c r="AO23" s="113"/>
      <c r="AP23" s="288"/>
      <c r="AQ23" s="291" t="s">
        <v>89</v>
      </c>
      <c r="AR23" s="292"/>
      <c r="AS23" s="273"/>
      <c r="AT23" s="273"/>
      <c r="AU23" s="273"/>
      <c r="AV23" s="274"/>
      <c r="AW23" s="234"/>
      <c r="AX23" s="235"/>
      <c r="AY23" s="235"/>
      <c r="AZ23" s="236"/>
      <c r="BA23" s="228"/>
      <c r="BB23" s="229"/>
      <c r="BC23" s="229"/>
      <c r="BD23" s="229"/>
      <c r="BE23" s="229"/>
      <c r="BF23" s="229"/>
      <c r="BG23" s="229"/>
      <c r="BH23" s="229"/>
      <c r="BI23" s="229"/>
      <c r="BJ23" s="230"/>
    </row>
    <row r="24" spans="3:63" customFormat="1" ht="14.25" customHeight="1" x14ac:dyDescent="0.2">
      <c r="C24" s="225"/>
      <c r="D24" s="226"/>
      <c r="E24" s="227"/>
      <c r="F24" s="226"/>
      <c r="G24" s="280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2"/>
      <c r="Y24" s="285"/>
      <c r="Z24" s="286"/>
      <c r="AA24" s="264"/>
      <c r="AB24" s="265"/>
      <c r="AC24" s="265"/>
      <c r="AD24" s="266"/>
      <c r="AE24" s="270"/>
      <c r="AF24" s="271"/>
      <c r="AG24" s="271"/>
      <c r="AH24" s="272"/>
      <c r="AI24" s="289"/>
      <c r="AJ24" s="116"/>
      <c r="AK24" s="116"/>
      <c r="AL24" s="116"/>
      <c r="AM24" s="116"/>
      <c r="AN24" s="116"/>
      <c r="AO24" s="116"/>
      <c r="AP24" s="290"/>
      <c r="AQ24" s="293"/>
      <c r="AR24" s="292"/>
      <c r="AS24" s="275"/>
      <c r="AT24" s="275"/>
      <c r="AU24" s="275"/>
      <c r="AV24" s="276"/>
      <c r="AW24" s="237"/>
      <c r="AX24" s="238"/>
      <c r="AY24" s="238"/>
      <c r="AZ24" s="239"/>
      <c r="BA24" s="228"/>
      <c r="BB24" s="229"/>
      <c r="BC24" s="229"/>
      <c r="BD24" s="229"/>
      <c r="BE24" s="229"/>
      <c r="BF24" s="229"/>
      <c r="BG24" s="229"/>
      <c r="BH24" s="229"/>
      <c r="BI24" s="229"/>
      <c r="BJ24" s="230"/>
    </row>
    <row r="25" spans="3:63" customFormat="1" ht="13.5" customHeight="1" x14ac:dyDescent="0.2">
      <c r="C25" s="225"/>
      <c r="D25" s="226"/>
      <c r="E25" s="227"/>
      <c r="F25" s="226"/>
      <c r="G25" s="277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9"/>
      <c r="Y25" s="283"/>
      <c r="Z25" s="284"/>
      <c r="AA25" s="261"/>
      <c r="AB25" s="262"/>
      <c r="AC25" s="262"/>
      <c r="AD25" s="263"/>
      <c r="AE25" s="267"/>
      <c r="AF25" s="268"/>
      <c r="AG25" s="268"/>
      <c r="AH25" s="269"/>
      <c r="AI25" s="287"/>
      <c r="AJ25" s="113"/>
      <c r="AK25" s="113"/>
      <c r="AL25" s="113"/>
      <c r="AM25" s="113"/>
      <c r="AN25" s="113"/>
      <c r="AO25" s="113"/>
      <c r="AP25" s="288"/>
      <c r="AQ25" s="291" t="s">
        <v>89</v>
      </c>
      <c r="AR25" s="292"/>
      <c r="AS25" s="273"/>
      <c r="AT25" s="273"/>
      <c r="AU25" s="273"/>
      <c r="AV25" s="274"/>
      <c r="AW25" s="234"/>
      <c r="AX25" s="235"/>
      <c r="AY25" s="235"/>
      <c r="AZ25" s="236"/>
      <c r="BA25" s="228"/>
      <c r="BB25" s="229"/>
      <c r="BC25" s="229"/>
      <c r="BD25" s="229"/>
      <c r="BE25" s="229"/>
      <c r="BF25" s="229"/>
      <c r="BG25" s="229"/>
      <c r="BH25" s="229"/>
      <c r="BI25" s="229"/>
      <c r="BJ25" s="230"/>
      <c r="BK25" s="15"/>
    </row>
    <row r="26" spans="3:63" customFormat="1" ht="14.25" customHeight="1" x14ac:dyDescent="0.2">
      <c r="C26" s="225"/>
      <c r="D26" s="226"/>
      <c r="E26" s="227"/>
      <c r="F26" s="226"/>
      <c r="G26" s="280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2"/>
      <c r="Y26" s="285"/>
      <c r="Z26" s="286"/>
      <c r="AA26" s="264"/>
      <c r="AB26" s="265"/>
      <c r="AC26" s="265"/>
      <c r="AD26" s="266"/>
      <c r="AE26" s="270"/>
      <c r="AF26" s="271"/>
      <c r="AG26" s="271"/>
      <c r="AH26" s="272"/>
      <c r="AI26" s="289"/>
      <c r="AJ26" s="116"/>
      <c r="AK26" s="116"/>
      <c r="AL26" s="116"/>
      <c r="AM26" s="116"/>
      <c r="AN26" s="116"/>
      <c r="AO26" s="116"/>
      <c r="AP26" s="290"/>
      <c r="AQ26" s="293"/>
      <c r="AR26" s="292"/>
      <c r="AS26" s="275"/>
      <c r="AT26" s="275"/>
      <c r="AU26" s="275"/>
      <c r="AV26" s="276"/>
      <c r="AW26" s="237"/>
      <c r="AX26" s="238"/>
      <c r="AY26" s="238"/>
      <c r="AZ26" s="239"/>
      <c r="BA26" s="228"/>
      <c r="BB26" s="229"/>
      <c r="BC26" s="229"/>
      <c r="BD26" s="229"/>
      <c r="BE26" s="229"/>
      <c r="BF26" s="229"/>
      <c r="BG26" s="229"/>
      <c r="BH26" s="229"/>
      <c r="BI26" s="229"/>
      <c r="BJ26" s="230"/>
    </row>
    <row r="27" spans="3:63" customFormat="1" ht="13.5" customHeight="1" x14ac:dyDescent="0.2">
      <c r="C27" s="225"/>
      <c r="D27" s="226"/>
      <c r="E27" s="227"/>
      <c r="F27" s="226"/>
      <c r="G27" s="277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9"/>
      <c r="Y27" s="283"/>
      <c r="Z27" s="284"/>
      <c r="AA27" s="261"/>
      <c r="AB27" s="262"/>
      <c r="AC27" s="262"/>
      <c r="AD27" s="263"/>
      <c r="AE27" s="267"/>
      <c r="AF27" s="268"/>
      <c r="AG27" s="268"/>
      <c r="AH27" s="269"/>
      <c r="AI27" s="287"/>
      <c r="AJ27" s="113"/>
      <c r="AK27" s="113"/>
      <c r="AL27" s="113"/>
      <c r="AM27" s="113"/>
      <c r="AN27" s="113"/>
      <c r="AO27" s="113"/>
      <c r="AP27" s="288"/>
      <c r="AQ27" s="291" t="s">
        <v>89</v>
      </c>
      <c r="AR27" s="292"/>
      <c r="AS27" s="273"/>
      <c r="AT27" s="273"/>
      <c r="AU27" s="273"/>
      <c r="AV27" s="274"/>
      <c r="AW27" s="234"/>
      <c r="AX27" s="235"/>
      <c r="AY27" s="235"/>
      <c r="AZ27" s="236"/>
      <c r="BA27" s="228"/>
      <c r="BB27" s="229"/>
      <c r="BC27" s="229"/>
      <c r="BD27" s="229"/>
      <c r="BE27" s="229"/>
      <c r="BF27" s="229"/>
      <c r="BG27" s="229"/>
      <c r="BH27" s="229"/>
      <c r="BI27" s="229"/>
      <c r="BJ27" s="230"/>
    </row>
    <row r="28" spans="3:63" customFormat="1" ht="14.25" customHeight="1" x14ac:dyDescent="0.2">
      <c r="C28" s="225"/>
      <c r="D28" s="226"/>
      <c r="E28" s="227"/>
      <c r="F28" s="226"/>
      <c r="G28" s="280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2"/>
      <c r="Y28" s="285"/>
      <c r="Z28" s="286"/>
      <c r="AA28" s="264"/>
      <c r="AB28" s="265"/>
      <c r="AC28" s="265"/>
      <c r="AD28" s="266"/>
      <c r="AE28" s="270"/>
      <c r="AF28" s="271"/>
      <c r="AG28" s="271"/>
      <c r="AH28" s="272"/>
      <c r="AI28" s="289"/>
      <c r="AJ28" s="116"/>
      <c r="AK28" s="116"/>
      <c r="AL28" s="116"/>
      <c r="AM28" s="116"/>
      <c r="AN28" s="116"/>
      <c r="AO28" s="116"/>
      <c r="AP28" s="290"/>
      <c r="AQ28" s="293"/>
      <c r="AR28" s="292"/>
      <c r="AS28" s="275"/>
      <c r="AT28" s="275"/>
      <c r="AU28" s="275"/>
      <c r="AV28" s="276"/>
      <c r="AW28" s="237"/>
      <c r="AX28" s="238"/>
      <c r="AY28" s="238"/>
      <c r="AZ28" s="239"/>
      <c r="BA28" s="228"/>
      <c r="BB28" s="229"/>
      <c r="BC28" s="229"/>
      <c r="BD28" s="229"/>
      <c r="BE28" s="229"/>
      <c r="BF28" s="229"/>
      <c r="BG28" s="229"/>
      <c r="BH28" s="229"/>
      <c r="BI28" s="229"/>
      <c r="BJ28" s="230"/>
    </row>
    <row r="29" spans="3:63" customFormat="1" ht="13.5" customHeight="1" x14ac:dyDescent="0.2">
      <c r="C29" s="225"/>
      <c r="D29" s="226"/>
      <c r="E29" s="227"/>
      <c r="F29" s="226"/>
      <c r="G29" s="277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9"/>
      <c r="Y29" s="283"/>
      <c r="Z29" s="284"/>
      <c r="AA29" s="261"/>
      <c r="AB29" s="262"/>
      <c r="AC29" s="262"/>
      <c r="AD29" s="263"/>
      <c r="AE29" s="267"/>
      <c r="AF29" s="268"/>
      <c r="AG29" s="268"/>
      <c r="AH29" s="269"/>
      <c r="AI29" s="287"/>
      <c r="AJ29" s="113"/>
      <c r="AK29" s="113"/>
      <c r="AL29" s="113"/>
      <c r="AM29" s="113"/>
      <c r="AN29" s="113"/>
      <c r="AO29" s="113"/>
      <c r="AP29" s="288"/>
      <c r="AQ29" s="291" t="s">
        <v>89</v>
      </c>
      <c r="AR29" s="292"/>
      <c r="AS29" s="273"/>
      <c r="AT29" s="273"/>
      <c r="AU29" s="273"/>
      <c r="AV29" s="274"/>
      <c r="AW29" s="234"/>
      <c r="AX29" s="235"/>
      <c r="AY29" s="235"/>
      <c r="AZ29" s="236"/>
      <c r="BA29" s="228"/>
      <c r="BB29" s="229"/>
      <c r="BC29" s="229"/>
      <c r="BD29" s="229"/>
      <c r="BE29" s="229"/>
      <c r="BF29" s="229"/>
      <c r="BG29" s="229"/>
      <c r="BH29" s="229"/>
      <c r="BI29" s="229"/>
      <c r="BJ29" s="230"/>
    </row>
    <row r="30" spans="3:63" customFormat="1" ht="14.25" customHeight="1" x14ac:dyDescent="0.2">
      <c r="C30" s="225"/>
      <c r="D30" s="226"/>
      <c r="E30" s="227"/>
      <c r="F30" s="226"/>
      <c r="G30" s="280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2"/>
      <c r="Y30" s="285"/>
      <c r="Z30" s="286"/>
      <c r="AA30" s="264"/>
      <c r="AB30" s="265"/>
      <c r="AC30" s="265"/>
      <c r="AD30" s="266"/>
      <c r="AE30" s="270"/>
      <c r="AF30" s="271"/>
      <c r="AG30" s="271"/>
      <c r="AH30" s="272"/>
      <c r="AI30" s="289"/>
      <c r="AJ30" s="116"/>
      <c r="AK30" s="116"/>
      <c r="AL30" s="116"/>
      <c r="AM30" s="116"/>
      <c r="AN30" s="116"/>
      <c r="AO30" s="116"/>
      <c r="AP30" s="290"/>
      <c r="AQ30" s="293"/>
      <c r="AR30" s="292"/>
      <c r="AS30" s="275"/>
      <c r="AT30" s="275"/>
      <c r="AU30" s="275"/>
      <c r="AV30" s="276"/>
      <c r="AW30" s="237"/>
      <c r="AX30" s="238"/>
      <c r="AY30" s="238"/>
      <c r="AZ30" s="239"/>
      <c r="BA30" s="228"/>
      <c r="BB30" s="229"/>
      <c r="BC30" s="229"/>
      <c r="BD30" s="229"/>
      <c r="BE30" s="229"/>
      <c r="BF30" s="229"/>
      <c r="BG30" s="229"/>
      <c r="BH30" s="229"/>
      <c r="BI30" s="229"/>
      <c r="BJ30" s="230"/>
    </row>
    <row r="31" spans="3:63" customFormat="1" ht="13.5" customHeight="1" x14ac:dyDescent="0.2">
      <c r="C31" s="225"/>
      <c r="D31" s="226"/>
      <c r="E31" s="227"/>
      <c r="F31" s="226"/>
      <c r="G31" s="277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9"/>
      <c r="Y31" s="283"/>
      <c r="Z31" s="284"/>
      <c r="AA31" s="308"/>
      <c r="AB31" s="309"/>
      <c r="AC31" s="309"/>
      <c r="AD31" s="310"/>
      <c r="AE31" s="314"/>
      <c r="AF31" s="315"/>
      <c r="AG31" s="315"/>
      <c r="AH31" s="316"/>
      <c r="AI31" s="287"/>
      <c r="AJ31" s="113"/>
      <c r="AK31" s="113"/>
      <c r="AL31" s="113"/>
      <c r="AM31" s="113"/>
      <c r="AN31" s="113"/>
      <c r="AO31" s="113"/>
      <c r="AP31" s="288"/>
      <c r="AQ31" s="291" t="s">
        <v>89</v>
      </c>
      <c r="AR31" s="292"/>
      <c r="AS31" s="320"/>
      <c r="AT31" s="320"/>
      <c r="AU31" s="320"/>
      <c r="AV31" s="321"/>
      <c r="AW31" s="324"/>
      <c r="AX31" s="325"/>
      <c r="AY31" s="325"/>
      <c r="AZ31" s="326"/>
      <c r="BA31" s="228"/>
      <c r="BB31" s="229"/>
      <c r="BC31" s="229"/>
      <c r="BD31" s="229"/>
      <c r="BE31" s="229"/>
      <c r="BF31" s="229"/>
      <c r="BG31" s="229"/>
      <c r="BH31" s="229"/>
      <c r="BI31" s="229"/>
      <c r="BJ31" s="230"/>
    </row>
    <row r="32" spans="3:63" customFormat="1" ht="13.5" customHeight="1" x14ac:dyDescent="0.2">
      <c r="C32" s="225"/>
      <c r="D32" s="226"/>
      <c r="E32" s="227"/>
      <c r="F32" s="226"/>
      <c r="G32" s="280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2"/>
      <c r="Y32" s="285"/>
      <c r="Z32" s="286"/>
      <c r="AA32" s="311"/>
      <c r="AB32" s="312"/>
      <c r="AC32" s="312"/>
      <c r="AD32" s="313"/>
      <c r="AE32" s="317"/>
      <c r="AF32" s="318"/>
      <c r="AG32" s="318"/>
      <c r="AH32" s="319"/>
      <c r="AI32" s="289"/>
      <c r="AJ32" s="116"/>
      <c r="AK32" s="116"/>
      <c r="AL32" s="116"/>
      <c r="AM32" s="116"/>
      <c r="AN32" s="116"/>
      <c r="AO32" s="116"/>
      <c r="AP32" s="290"/>
      <c r="AQ32" s="293"/>
      <c r="AR32" s="292"/>
      <c r="AS32" s="322"/>
      <c r="AT32" s="322"/>
      <c r="AU32" s="322"/>
      <c r="AV32" s="323"/>
      <c r="AW32" s="327"/>
      <c r="AX32" s="328"/>
      <c r="AY32" s="328"/>
      <c r="AZ32" s="329"/>
      <c r="BA32" s="228"/>
      <c r="BB32" s="229"/>
      <c r="BC32" s="229"/>
      <c r="BD32" s="229"/>
      <c r="BE32" s="229"/>
      <c r="BF32" s="229"/>
      <c r="BG32" s="229"/>
      <c r="BH32" s="229"/>
      <c r="BI32" s="229"/>
      <c r="BJ32" s="230"/>
    </row>
    <row r="33" spans="3:62" customFormat="1" ht="13.5" customHeight="1" x14ac:dyDescent="0.2">
      <c r="C33" s="225"/>
      <c r="D33" s="226"/>
      <c r="E33" s="227"/>
      <c r="F33" s="226"/>
      <c r="G33" s="277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9"/>
      <c r="Y33" s="283"/>
      <c r="Z33" s="284"/>
      <c r="AA33" s="261"/>
      <c r="AB33" s="262"/>
      <c r="AC33" s="262"/>
      <c r="AD33" s="263"/>
      <c r="AE33" s="267"/>
      <c r="AF33" s="268"/>
      <c r="AG33" s="268"/>
      <c r="AH33" s="269"/>
      <c r="AI33" s="287"/>
      <c r="AJ33" s="113"/>
      <c r="AK33" s="113"/>
      <c r="AL33" s="113"/>
      <c r="AM33" s="113"/>
      <c r="AN33" s="113"/>
      <c r="AO33" s="113"/>
      <c r="AP33" s="288"/>
      <c r="AQ33" s="291" t="s">
        <v>89</v>
      </c>
      <c r="AR33" s="292"/>
      <c r="AS33" s="273"/>
      <c r="AT33" s="273"/>
      <c r="AU33" s="273"/>
      <c r="AV33" s="274"/>
      <c r="AW33" s="234"/>
      <c r="AX33" s="235"/>
      <c r="AY33" s="235"/>
      <c r="AZ33" s="236"/>
      <c r="BA33" s="228"/>
      <c r="BB33" s="229"/>
      <c r="BC33" s="229"/>
      <c r="BD33" s="229"/>
      <c r="BE33" s="229"/>
      <c r="BF33" s="229"/>
      <c r="BG33" s="229"/>
      <c r="BH33" s="229"/>
      <c r="BI33" s="229"/>
      <c r="BJ33" s="230"/>
    </row>
    <row r="34" spans="3:62" customFormat="1" ht="14.25" customHeight="1" x14ac:dyDescent="0.2">
      <c r="C34" s="225"/>
      <c r="D34" s="226"/>
      <c r="E34" s="227"/>
      <c r="F34" s="226"/>
      <c r="G34" s="280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2"/>
      <c r="Y34" s="285"/>
      <c r="Z34" s="286"/>
      <c r="AA34" s="264"/>
      <c r="AB34" s="265"/>
      <c r="AC34" s="265"/>
      <c r="AD34" s="266"/>
      <c r="AE34" s="270"/>
      <c r="AF34" s="271"/>
      <c r="AG34" s="271"/>
      <c r="AH34" s="272"/>
      <c r="AI34" s="289"/>
      <c r="AJ34" s="116"/>
      <c r="AK34" s="116"/>
      <c r="AL34" s="116"/>
      <c r="AM34" s="116"/>
      <c r="AN34" s="116"/>
      <c r="AO34" s="116"/>
      <c r="AP34" s="290"/>
      <c r="AQ34" s="293"/>
      <c r="AR34" s="292"/>
      <c r="AS34" s="275"/>
      <c r="AT34" s="275"/>
      <c r="AU34" s="275"/>
      <c r="AV34" s="276"/>
      <c r="AW34" s="237"/>
      <c r="AX34" s="238"/>
      <c r="AY34" s="238"/>
      <c r="AZ34" s="239"/>
      <c r="BA34" s="228"/>
      <c r="BB34" s="229"/>
      <c r="BC34" s="229"/>
      <c r="BD34" s="229"/>
      <c r="BE34" s="229"/>
      <c r="BF34" s="229"/>
      <c r="BG34" s="229"/>
      <c r="BH34" s="229"/>
      <c r="BI34" s="229"/>
      <c r="BJ34" s="230"/>
    </row>
    <row r="35" spans="3:62" customFormat="1" ht="13.5" customHeight="1" x14ac:dyDescent="0.2">
      <c r="C35" s="225"/>
      <c r="D35" s="226"/>
      <c r="E35" s="227"/>
      <c r="F35" s="226"/>
      <c r="G35" s="277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9"/>
      <c r="Y35" s="283"/>
      <c r="Z35" s="284"/>
      <c r="AA35" s="261"/>
      <c r="AB35" s="262"/>
      <c r="AC35" s="262"/>
      <c r="AD35" s="263"/>
      <c r="AE35" s="267"/>
      <c r="AF35" s="268"/>
      <c r="AG35" s="268"/>
      <c r="AH35" s="269"/>
      <c r="AI35" s="287"/>
      <c r="AJ35" s="113"/>
      <c r="AK35" s="113"/>
      <c r="AL35" s="113"/>
      <c r="AM35" s="113"/>
      <c r="AN35" s="113"/>
      <c r="AO35" s="113"/>
      <c r="AP35" s="288"/>
      <c r="AQ35" s="291" t="s">
        <v>89</v>
      </c>
      <c r="AR35" s="292"/>
      <c r="AS35" s="273"/>
      <c r="AT35" s="273"/>
      <c r="AU35" s="273"/>
      <c r="AV35" s="274"/>
      <c r="AW35" s="234"/>
      <c r="AX35" s="235"/>
      <c r="AY35" s="235"/>
      <c r="AZ35" s="236"/>
      <c r="BA35" s="228"/>
      <c r="BB35" s="229"/>
      <c r="BC35" s="229"/>
      <c r="BD35" s="229"/>
      <c r="BE35" s="229"/>
      <c r="BF35" s="229"/>
      <c r="BG35" s="229"/>
      <c r="BH35" s="229"/>
      <c r="BI35" s="229"/>
      <c r="BJ35" s="230"/>
    </row>
    <row r="36" spans="3:62" customFormat="1" ht="14.25" customHeight="1" x14ac:dyDescent="0.2">
      <c r="C36" s="225"/>
      <c r="D36" s="226"/>
      <c r="E36" s="227"/>
      <c r="F36" s="226"/>
      <c r="G36" s="280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2"/>
      <c r="Y36" s="285"/>
      <c r="Z36" s="286"/>
      <c r="AA36" s="264"/>
      <c r="AB36" s="265"/>
      <c r="AC36" s="265"/>
      <c r="AD36" s="266"/>
      <c r="AE36" s="270"/>
      <c r="AF36" s="271"/>
      <c r="AG36" s="271"/>
      <c r="AH36" s="272"/>
      <c r="AI36" s="289"/>
      <c r="AJ36" s="116"/>
      <c r="AK36" s="116"/>
      <c r="AL36" s="116"/>
      <c r="AM36" s="116"/>
      <c r="AN36" s="116"/>
      <c r="AO36" s="116"/>
      <c r="AP36" s="290"/>
      <c r="AQ36" s="293"/>
      <c r="AR36" s="292"/>
      <c r="AS36" s="275"/>
      <c r="AT36" s="275"/>
      <c r="AU36" s="275"/>
      <c r="AV36" s="276"/>
      <c r="AW36" s="237"/>
      <c r="AX36" s="238"/>
      <c r="AY36" s="238"/>
      <c r="AZ36" s="239"/>
      <c r="BA36" s="228"/>
      <c r="BB36" s="229"/>
      <c r="BC36" s="229"/>
      <c r="BD36" s="229"/>
      <c r="BE36" s="229"/>
      <c r="BF36" s="229"/>
      <c r="BG36" s="229"/>
      <c r="BH36" s="229"/>
      <c r="BI36" s="229"/>
      <c r="BJ36" s="230"/>
    </row>
    <row r="37" spans="3:62" customFormat="1" ht="13.5" customHeight="1" x14ac:dyDescent="0.2">
      <c r="C37" s="255"/>
      <c r="D37" s="256"/>
      <c r="E37" s="259"/>
      <c r="F37" s="256"/>
      <c r="G37" s="294" t="s">
        <v>68</v>
      </c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4"/>
      <c r="Y37" s="294"/>
      <c r="Z37" s="274"/>
      <c r="AA37" s="240"/>
      <c r="AB37" s="241"/>
      <c r="AC37" s="241"/>
      <c r="AD37" s="242"/>
      <c r="AE37" s="246"/>
      <c r="AF37" s="247"/>
      <c r="AG37" s="247"/>
      <c r="AH37" s="248"/>
      <c r="AI37" s="298">
        <f>SUM(AI19:AR36)</f>
        <v>45000</v>
      </c>
      <c r="AJ37" s="103"/>
      <c r="AK37" s="103"/>
      <c r="AL37" s="103"/>
      <c r="AM37" s="103"/>
      <c r="AN37" s="103"/>
      <c r="AO37" s="103"/>
      <c r="AP37" s="299"/>
      <c r="AQ37" s="302" t="s">
        <v>68</v>
      </c>
      <c r="AR37" s="303"/>
      <c r="AS37" s="303"/>
      <c r="AT37" s="303"/>
      <c r="AU37" s="303"/>
      <c r="AV37" s="304"/>
      <c r="AW37" s="234"/>
      <c r="AX37" s="235"/>
      <c r="AY37" s="235"/>
      <c r="AZ37" s="236"/>
      <c r="BA37" s="228"/>
      <c r="BB37" s="229"/>
      <c r="BC37" s="229"/>
      <c r="BD37" s="229"/>
      <c r="BE37" s="229"/>
      <c r="BF37" s="229"/>
      <c r="BG37" s="229"/>
      <c r="BH37" s="229"/>
      <c r="BI37" s="229"/>
      <c r="BJ37" s="230"/>
    </row>
    <row r="38" spans="3:62" customFormat="1" ht="14.25" customHeight="1" thickBot="1" x14ac:dyDescent="0.25">
      <c r="C38" s="257"/>
      <c r="D38" s="258"/>
      <c r="E38" s="260"/>
      <c r="F38" s="258"/>
      <c r="G38" s="295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7"/>
      <c r="Y38" s="295"/>
      <c r="Z38" s="297"/>
      <c r="AA38" s="243"/>
      <c r="AB38" s="244"/>
      <c r="AC38" s="244"/>
      <c r="AD38" s="245"/>
      <c r="AE38" s="249"/>
      <c r="AF38" s="250"/>
      <c r="AG38" s="250"/>
      <c r="AH38" s="251"/>
      <c r="AI38" s="300"/>
      <c r="AJ38" s="188"/>
      <c r="AK38" s="188"/>
      <c r="AL38" s="188"/>
      <c r="AM38" s="188"/>
      <c r="AN38" s="188"/>
      <c r="AO38" s="188"/>
      <c r="AP38" s="301"/>
      <c r="AQ38" s="305"/>
      <c r="AR38" s="306"/>
      <c r="AS38" s="306"/>
      <c r="AT38" s="306"/>
      <c r="AU38" s="306"/>
      <c r="AV38" s="307"/>
      <c r="AW38" s="252"/>
      <c r="AX38" s="253"/>
      <c r="AY38" s="253"/>
      <c r="AZ38" s="254"/>
      <c r="BA38" s="231"/>
      <c r="BB38" s="232"/>
      <c r="BC38" s="232"/>
      <c r="BD38" s="232"/>
      <c r="BE38" s="232"/>
      <c r="BF38" s="232"/>
      <c r="BG38" s="232"/>
      <c r="BH38" s="232"/>
      <c r="BI38" s="232"/>
      <c r="BJ38" s="233"/>
    </row>
  </sheetData>
  <sheetProtection algorithmName="SHA-512" hashValue="/+V5D7TRLOsiIXNB28MgHZ/V648TMSeEbvrVRZJUAP8ImMLH5/3wZwybBzj75cdAxjtAEzvPovlq7d2k0lnI5Q==" saltValue="UUE5VMwLiUXKhMk3eS5vSA==" spinCount="100000" sheet="1" selectLockedCells="1"/>
  <mergeCells count="154">
    <mergeCell ref="C14:E15"/>
    <mergeCell ref="F14:I15"/>
    <mergeCell ref="K14:N15"/>
    <mergeCell ref="P14:Q15"/>
    <mergeCell ref="AN8:AR9"/>
    <mergeCell ref="B6:W7"/>
    <mergeCell ref="E17:F18"/>
    <mergeCell ref="E19:F20"/>
    <mergeCell ref="C19:D20"/>
    <mergeCell ref="C17:D18"/>
    <mergeCell ref="S14:V15"/>
    <mergeCell ref="W14:AK15"/>
    <mergeCell ref="AA19:AD20"/>
    <mergeCell ref="AE19:AH20"/>
    <mergeCell ref="G18:X18"/>
    <mergeCell ref="Y18:Z18"/>
    <mergeCell ref="AI18:AP18"/>
    <mergeCell ref="AQ18:AR18"/>
    <mergeCell ref="G19:X20"/>
    <mergeCell ref="Y19:Z20"/>
    <mergeCell ref="AI19:AP20"/>
    <mergeCell ref="AQ19:AR20"/>
    <mergeCell ref="AS8:BI9"/>
    <mergeCell ref="AS10:BI11"/>
    <mergeCell ref="Z11:AK12"/>
    <mergeCell ref="Z3:AK4"/>
    <mergeCell ref="BD3:BI4"/>
    <mergeCell ref="AN4:AR5"/>
    <mergeCell ref="AS4:BB5"/>
    <mergeCell ref="AT6:AV7"/>
    <mergeCell ref="AX6:AZ7"/>
    <mergeCell ref="AN10:AR13"/>
    <mergeCell ref="AS12:BG13"/>
    <mergeCell ref="BH12:BI13"/>
    <mergeCell ref="Y6:AA7"/>
    <mergeCell ref="AN6:AR7"/>
    <mergeCell ref="AB6:AB7"/>
    <mergeCell ref="AC6:AD7"/>
    <mergeCell ref="AE6:AE7"/>
    <mergeCell ref="AF6:AG7"/>
    <mergeCell ref="AH6:AH7"/>
    <mergeCell ref="AI6:AK7"/>
    <mergeCell ref="AS17:BJ17"/>
    <mergeCell ref="AA18:AD18"/>
    <mergeCell ref="AE18:AH18"/>
    <mergeCell ref="O14:O15"/>
    <mergeCell ref="J14:J15"/>
    <mergeCell ref="AN14:AR15"/>
    <mergeCell ref="AS14:BI15"/>
    <mergeCell ref="AS18:AV18"/>
    <mergeCell ref="AW18:AZ18"/>
    <mergeCell ref="BA18:BJ18"/>
    <mergeCell ref="G17:AR17"/>
    <mergeCell ref="AS19:AV20"/>
    <mergeCell ref="AW19:AZ20"/>
    <mergeCell ref="BA19:BJ20"/>
    <mergeCell ref="AA21:AD22"/>
    <mergeCell ref="AE21:AH22"/>
    <mergeCell ref="AS21:AV22"/>
    <mergeCell ref="AW21:AZ22"/>
    <mergeCell ref="C21:D22"/>
    <mergeCell ref="E21:F22"/>
    <mergeCell ref="BA21:BJ22"/>
    <mergeCell ref="G21:X22"/>
    <mergeCell ref="Y21:Z22"/>
    <mergeCell ref="AI21:AP22"/>
    <mergeCell ref="AQ21:AR22"/>
    <mergeCell ref="AA23:AD24"/>
    <mergeCell ref="AE23:AH24"/>
    <mergeCell ref="AS23:AV24"/>
    <mergeCell ref="AW23:AZ24"/>
    <mergeCell ref="BA23:BJ24"/>
    <mergeCell ref="C23:D24"/>
    <mergeCell ref="E23:F24"/>
    <mergeCell ref="G23:X24"/>
    <mergeCell ref="Y23:Z24"/>
    <mergeCell ref="AI23:AP24"/>
    <mergeCell ref="AQ23:AR24"/>
    <mergeCell ref="AS25:AV26"/>
    <mergeCell ref="AW25:AZ26"/>
    <mergeCell ref="BA25:BJ26"/>
    <mergeCell ref="AA27:AD28"/>
    <mergeCell ref="AE27:AH28"/>
    <mergeCell ref="AS27:AV28"/>
    <mergeCell ref="AA25:AD26"/>
    <mergeCell ref="AE25:AH26"/>
    <mergeCell ref="AW27:AZ28"/>
    <mergeCell ref="BA27:BJ28"/>
    <mergeCell ref="AI25:AP26"/>
    <mergeCell ref="AQ25:AR26"/>
    <mergeCell ref="AI27:AP28"/>
    <mergeCell ref="AQ27:AR28"/>
    <mergeCell ref="AA29:AD30"/>
    <mergeCell ref="AE29:AH30"/>
    <mergeCell ref="AS29:AV30"/>
    <mergeCell ref="AW29:AZ30"/>
    <mergeCell ref="C29:D30"/>
    <mergeCell ref="E29:F30"/>
    <mergeCell ref="BA29:BJ30"/>
    <mergeCell ref="G29:X30"/>
    <mergeCell ref="Y29:Z30"/>
    <mergeCell ref="AI29:AP30"/>
    <mergeCell ref="AQ29:AR30"/>
    <mergeCell ref="C25:D26"/>
    <mergeCell ref="E25:F26"/>
    <mergeCell ref="C27:D28"/>
    <mergeCell ref="E27:F28"/>
    <mergeCell ref="G25:X26"/>
    <mergeCell ref="Y25:Z26"/>
    <mergeCell ref="G27:X28"/>
    <mergeCell ref="Y27:Z28"/>
    <mergeCell ref="G31:X32"/>
    <mergeCell ref="Y31:Z32"/>
    <mergeCell ref="AA31:AD32"/>
    <mergeCell ref="AE31:AH32"/>
    <mergeCell ref="AS31:AV32"/>
    <mergeCell ref="AW31:AZ32"/>
    <mergeCell ref="BA31:BJ32"/>
    <mergeCell ref="AI31:AP32"/>
    <mergeCell ref="AQ31:AR32"/>
    <mergeCell ref="C33:D34"/>
    <mergeCell ref="E33:F34"/>
    <mergeCell ref="AS33:AV34"/>
    <mergeCell ref="AW33:AZ34"/>
    <mergeCell ref="BA33:BJ34"/>
    <mergeCell ref="C31:D32"/>
    <mergeCell ref="E31:F32"/>
    <mergeCell ref="G33:X34"/>
    <mergeCell ref="Y33:Z34"/>
    <mergeCell ref="AI33:AP34"/>
    <mergeCell ref="AQ33:AR34"/>
    <mergeCell ref="AA33:AD34"/>
    <mergeCell ref="AE33:AH34"/>
    <mergeCell ref="C35:D36"/>
    <mergeCell ref="E35:F36"/>
    <mergeCell ref="BA37:BJ38"/>
    <mergeCell ref="AW35:AZ36"/>
    <mergeCell ref="BA35:BJ36"/>
    <mergeCell ref="AA37:AD38"/>
    <mergeCell ref="AE37:AH38"/>
    <mergeCell ref="AW37:AZ38"/>
    <mergeCell ref="C37:D38"/>
    <mergeCell ref="E37:F38"/>
    <mergeCell ref="AA35:AD36"/>
    <mergeCell ref="AE35:AH36"/>
    <mergeCell ref="AS35:AV36"/>
    <mergeCell ref="G35:X36"/>
    <mergeCell ref="Y35:Z36"/>
    <mergeCell ref="AI35:AP36"/>
    <mergeCell ref="AQ35:AR36"/>
    <mergeCell ref="G37:X38"/>
    <mergeCell ref="Y37:Z38"/>
    <mergeCell ref="AI37:AP38"/>
    <mergeCell ref="AQ37:AV38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F15:Q15 AB7:AK7 AS6:BI7 W14 AB6 G14:J14 L14:O14 Q14 AS9:BI9 AT8:BI8 AS11:BI11 AT10:BI10 AS13:BG13 AT12:BG12 AS15:BI15 AT14:BI14 AD6:AE6 AG6:AH6 AJ6:AK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請求書(協力会社控) </vt:lpstr>
      <vt:lpstr>請求書</vt:lpstr>
      <vt:lpstr>請求明細書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秋田 幸一</cp:lastModifiedBy>
  <cp:lastPrinted>2019-06-14T06:22:46Z</cp:lastPrinted>
  <dcterms:created xsi:type="dcterms:W3CDTF">2017-10-26T02:40:32Z</dcterms:created>
  <dcterms:modified xsi:type="dcterms:W3CDTF">2022-03-23T05:52:39Z</dcterms:modified>
</cp:coreProperties>
</file>