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.yasuda\Desktop\"/>
    </mc:Choice>
  </mc:AlternateContent>
  <xr:revisionPtr revIDLastSave="0" documentId="13_ncr:1_{58DF03F9-FCB8-4438-8E56-3DCCFD306805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" sheetId="10" r:id="rId3"/>
  </sheets>
  <definedNames>
    <definedName name="_xlnm.Print_Area" localSheetId="1">請求書!$A$1:$BL$39</definedName>
    <definedName name="_xlnm.Print_Area" localSheetId="0">'請求書(協力会社控) '!$A$1:$BL$36</definedName>
    <definedName name="_xlnm.Print_Area" localSheetId="2">請求明細書!$A$1:$BL$38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10" l="1"/>
  <c r="C23" i="6"/>
  <c r="C21" i="6"/>
  <c r="C29" i="7" l="1"/>
  <c r="C29" i="6" s="1"/>
  <c r="AI37" i="10" l="1"/>
  <c r="AT6" i="6" l="1"/>
  <c r="C25" i="7" l="1"/>
  <c r="C27" i="7" l="1"/>
  <c r="C27" i="6" s="1"/>
  <c r="C25" i="6"/>
  <c r="AI6" i="10"/>
  <c r="AF6" i="10"/>
  <c r="AC6" i="10"/>
  <c r="AC6" i="6"/>
  <c r="Y6" i="10"/>
  <c r="AI6" i="6"/>
  <c r="AF6" i="6"/>
  <c r="Y6" i="6"/>
  <c r="AS16" i="6" l="1"/>
  <c r="AS14" i="6"/>
  <c r="AS14" i="10"/>
  <c r="AS12" i="10"/>
  <c r="AS10" i="10"/>
  <c r="AS8" i="10"/>
  <c r="AS12" i="6" l="1"/>
  <c r="AS10" i="6"/>
  <c r="AS8" i="6"/>
  <c r="P14" i="10"/>
  <c r="K14" i="10"/>
  <c r="F14" i="10"/>
  <c r="F14" i="6"/>
  <c r="K14" i="6"/>
  <c r="P14" i="6"/>
  <c r="W14" i="10" l="1"/>
  <c r="W14" i="6" l="1"/>
  <c r="AX6" i="6"/>
  <c r="AX6" i="10"/>
  <c r="AT6" i="10"/>
  <c r="C6" i="10" l="1"/>
  <c r="C6" i="6"/>
  <c r="C19" i="6" l="1"/>
</calcChain>
</file>

<file path=xl/sharedStrings.xml><?xml version="1.0" encoding="utf-8"?>
<sst xmlns="http://schemas.openxmlformats.org/spreadsheetml/2006/main" count="154" uniqueCount="95">
  <si>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</si>
  <si>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</si>
  <si>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</si>
  <si>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</si>
  <si>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</si>
  <si>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</si>
  <si>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</si>
  <si>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工事番号</t>
    <rPh sb="0" eb="2">
      <t>コウジ</t>
    </rPh>
    <rPh sb="2" eb="4">
      <t>バンゴウ</t>
    </rPh>
    <phoneticPr fontId="2"/>
  </si>
  <si>
    <t>-</t>
    <phoneticPr fontId="2"/>
  </si>
  <si>
    <t>工事名称</t>
    <rPh sb="0" eb="2">
      <t>コウジ</t>
    </rPh>
    <rPh sb="2" eb="4">
      <t>メイショウ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</si>
  <si>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</si>
  <si>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</si>
  <si>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</si>
  <si>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</si>
  <si>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工事番号・工事名称</t>
    <rPh sb="0" eb="2">
      <t>コウジ</t>
    </rPh>
    <rPh sb="2" eb="4">
      <t>バンゴウ</t>
    </rPh>
    <rPh sb="5" eb="7">
      <t>コウジ</t>
    </rPh>
    <rPh sb="7" eb="9">
      <t>メイショウ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</si>
  <si>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</si>
  <si>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</si>
  <si>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</si>
  <si>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今回消費税額</t>
    <rPh sb="0" eb="2">
      <t>コンカイ</t>
    </rPh>
    <rPh sb="2" eb="5">
      <t>ショウヒゼイ</t>
    </rPh>
    <rPh sb="5" eb="6">
      <t>ガク</t>
    </rPh>
    <phoneticPr fontId="2"/>
  </si>
  <si>
    <t>今回請求合計額</t>
    <rPh sb="0" eb="2">
      <t>コンカイ</t>
    </rPh>
    <rPh sb="2" eb="4">
      <t>セイキュウ</t>
    </rPh>
    <rPh sb="4" eb="6">
      <t>ゴウケイ</t>
    </rPh>
    <rPh sb="6" eb="7">
      <t>ガク</t>
    </rPh>
    <phoneticPr fontId="2"/>
  </si>
  <si>
    <t>・・・・・・</t>
    <phoneticPr fontId="2"/>
  </si>
  <si>
    <t>正式工事番号・工事名称を明記してください。</t>
    <rPh sb="0" eb="2">
      <t>セイシキ</t>
    </rPh>
    <rPh sb="2" eb="4">
      <t>コウジ</t>
    </rPh>
    <rPh sb="4" eb="6">
      <t>バンゴウ</t>
    </rPh>
    <rPh sb="7" eb="9">
      <t>コウジ</t>
    </rPh>
    <rPh sb="9" eb="11">
      <t>メイショウ</t>
    </rPh>
    <rPh sb="12" eb="14">
      <t>メイキ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</si>
  <si>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</si>
  <si>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出来高の90%以内額より既収額を差し引いた金額を明記して下さい。</t>
    <rPh sb="0" eb="3">
      <t>デキダカ</t>
    </rPh>
    <rPh sb="7" eb="9">
      <t>イナイ</t>
    </rPh>
    <rPh sb="9" eb="10">
      <t>ガク</t>
    </rPh>
    <rPh sb="12" eb="13">
      <t>スデ</t>
    </rPh>
    <rPh sb="14" eb="15">
      <t>ガク</t>
    </rPh>
    <rPh sb="16" eb="17">
      <t>サ</t>
    </rPh>
    <rPh sb="18" eb="19">
      <t>ヒ</t>
    </rPh>
    <rPh sb="21" eb="23">
      <t>キンガク</t>
    </rPh>
    <rPh sb="24" eb="26">
      <t>メイキ</t>
    </rPh>
    <rPh sb="28" eb="29">
      <t>クダ</t>
    </rPh>
    <phoneticPr fontId="2"/>
  </si>
  <si>
    <t>今回請求額にかかる消費税を明記して下さい。</t>
    <rPh sb="0" eb="2">
      <t>コンカイ</t>
    </rPh>
    <rPh sb="2" eb="4">
      <t>セイキュウ</t>
    </rPh>
    <rPh sb="4" eb="5">
      <t>ガク</t>
    </rPh>
    <rPh sb="9" eb="12">
      <t>ショウヒゼイ</t>
    </rPh>
    <rPh sb="13" eb="15">
      <t>メイキ</t>
    </rPh>
    <rPh sb="17" eb="18">
      <t>クダ</t>
    </rPh>
    <phoneticPr fontId="2"/>
  </si>
  <si>
    <t>今回請求額と今回消費税額の合計額を明記して下さい。</t>
    <rPh sb="0" eb="2">
      <t>コンカイ</t>
    </rPh>
    <rPh sb="2" eb="4">
      <t>セイキュウ</t>
    </rPh>
    <rPh sb="4" eb="5">
      <t>ガク</t>
    </rPh>
    <rPh sb="6" eb="8">
      <t>コンカイ</t>
    </rPh>
    <rPh sb="8" eb="11">
      <t>ショウヒゼイ</t>
    </rPh>
    <rPh sb="11" eb="12">
      <t>ガク</t>
    </rPh>
    <rPh sb="13" eb="15">
      <t>ゴウケイ</t>
    </rPh>
    <rPh sb="15" eb="16">
      <t>ガク</t>
    </rPh>
    <rPh sb="17" eb="19">
      <t>メイキ</t>
    </rPh>
    <rPh sb="21" eb="22">
      <t>クダ</t>
    </rPh>
    <phoneticPr fontId="2"/>
  </si>
  <si>
    <t>注文金額－既収額－今回請求額</t>
    <rPh sb="0" eb="2">
      <t>チュウモン</t>
    </rPh>
    <rPh sb="2" eb="4">
      <t>キンガク</t>
    </rPh>
    <rPh sb="9" eb="11">
      <t>コンカイ</t>
    </rPh>
    <rPh sb="11" eb="13">
      <t>セイキュウ</t>
    </rPh>
    <rPh sb="13" eb="14">
      <t>ガク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</si>
  <si>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</si>
  <si>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</si>
  <si>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</si>
  <si>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</si>
  <si>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未　　収　　金</t>
    <rPh sb="0" eb="1">
      <t>ミ</t>
    </rPh>
    <rPh sb="3" eb="4">
      <t>オサム</t>
    </rPh>
    <rPh sb="6" eb="7">
      <t>キン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</si>
  <si>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</si>
  <si>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</si>
  <si>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今回請求合計額（税込）</t>
    <rPh sb="0" eb="2">
      <t>コンカイ</t>
    </rPh>
    <rPh sb="2" eb="4">
      <t>セイキュウ</t>
    </rPh>
    <rPh sb="4" eb="6">
      <t>ゴウケイ</t>
    </rPh>
    <rPh sb="6" eb="7">
      <t>ガク</t>
    </rPh>
    <rPh sb="8" eb="10">
      <t>ゼイコミ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</si>
  <si>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</si>
  <si>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</si>
  <si>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工事種類</t>
    <rPh sb="0" eb="2">
      <t>コウジ</t>
    </rPh>
    <rPh sb="2" eb="4">
      <t>シュルイ</t>
    </rPh>
    <phoneticPr fontId="2"/>
  </si>
  <si>
    <t>予算金額</t>
    <rPh sb="0" eb="2">
      <t>ヨサン</t>
    </rPh>
    <rPh sb="2" eb="4">
      <t>キンガク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</si>
  <si>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</si>
  <si>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支払累計</t>
    <rPh sb="0" eb="2">
      <t>シハライ</t>
    </rPh>
    <rPh sb="2" eb="4">
      <t>ルイケイ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</si>
  <si>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</si>
  <si>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</si>
  <si>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</si>
  <si>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</si>
  <si>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確　　　　　　認</t>
    <rPh sb="0" eb="1">
      <t>アキラ</t>
    </rPh>
    <rPh sb="7" eb="8">
      <t>シノブ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</si>
  <si>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</si>
  <si>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購　買　部</t>
    <rPh sb="0" eb="1">
      <t>コウ</t>
    </rPh>
    <rPh sb="2" eb="3">
      <t>バイ</t>
    </rPh>
    <rPh sb="4" eb="5">
      <t>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</si>
  <si>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</si>
  <si>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</si>
  <si>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</si>
  <si>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担　当　部　査　定　欄</t>
    <rPh sb="0" eb="1">
      <t>タン</t>
    </rPh>
    <rPh sb="2" eb="3">
      <t>トウ</t>
    </rPh>
    <rPh sb="4" eb="5">
      <t>ブ</t>
    </rPh>
    <rPh sb="6" eb="7">
      <t>サ</t>
    </rPh>
    <rPh sb="8" eb="9">
      <t>サダム</t>
    </rPh>
    <rPh sb="10" eb="11">
      <t>ラン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</si>
  <si>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</si>
  <si>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</si>
  <si>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</si>
  <si>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金　　　額             円</t>
    <rPh sb="0" eb="1">
      <t>キン</t>
    </rPh>
    <rPh sb="4" eb="5">
      <t>ガク</t>
    </rPh>
    <rPh sb="18" eb="19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</si>
  <si>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</si>
  <si>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</si>
  <si>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</si>
  <si>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％</t>
    <phoneticPr fontId="2"/>
  </si>
  <si>
    <t>％（ｻｲﾄ　　　）</t>
    <phoneticPr fontId="2"/>
  </si>
  <si>
    <t>㊞</t>
    <phoneticPr fontId="2"/>
  </si>
  <si>
    <t>協　　力　　会　　社　　記　　入　　欄</t>
    <phoneticPr fontId="2"/>
  </si>
  <si>
    <t>品　　　名　　　　　仕　　　様</t>
    <phoneticPr fontId="2"/>
  </si>
  <si>
    <t>日</t>
    <phoneticPr fontId="2"/>
  </si>
  <si>
    <t>合計</t>
    <rPh sb="0" eb="2">
      <t>ゴウケイ</t>
    </rPh>
    <phoneticPr fontId="2"/>
  </si>
  <si>
    <t>花 谷 建 設 株 式 会 社　　御 中</t>
    <rPh sb="0" eb="1">
      <t>ハナ</t>
    </rPh>
    <rPh sb="2" eb="3">
      <t>タニ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ゴ</t>
    </rPh>
    <rPh sb="19" eb="20">
      <t>ナカ</t>
    </rPh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</si>
  <si>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毎月20日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当月23日迄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5" eb="6">
      <t>ニチ</t>
    </rPh>
    <rPh sb="7" eb="8">
      <t>シ</t>
    </rPh>
    <rPh sb="9" eb="10">
      <t>キ</t>
    </rPh>
    <rPh sb="12" eb="14">
      <t>トウゲツ</t>
    </rPh>
    <rPh sb="16" eb="17">
      <t>ニチ</t>
    </rPh>
    <rPh sb="17" eb="18">
      <t>マデ</t>
    </rPh>
    <rPh sb="19" eb="22">
      <t>セイキュウショ</t>
    </rPh>
    <rPh sb="23" eb="25">
      <t>タントウ</t>
    </rPh>
    <rPh sb="25" eb="27">
      <t>ブモン</t>
    </rPh>
    <rPh sb="28" eb="30">
      <t>テイシュツ</t>
    </rPh>
    <rPh sb="32" eb="33">
      <t>クダ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</si>
  <si>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</si>
  <si>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</si>
  <si>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</si>
  <si>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</si>
  <si>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担当部記入欄</t>
    <rPh sb="0" eb="2">
      <t>タントウ</t>
    </rPh>
    <rPh sb="2" eb="3">
      <t>ブ</t>
    </rPh>
    <rPh sb="3" eb="5">
      <t>キニュウ</t>
    </rPh>
    <rPh sb="5" eb="6">
      <t>ラン</t>
    </rPh>
    <phoneticPr fontId="2"/>
  </si>
  <si>
    <t>00HA</t>
    <phoneticPr fontId="2"/>
  </si>
  <si>
    <t>（税別）</t>
    <phoneticPr fontId="2"/>
  </si>
  <si>
    <t>工種コード</t>
    <rPh sb="0" eb="2">
      <t>コウシュ</t>
    </rPh>
    <phoneticPr fontId="2"/>
  </si>
  <si>
    <t>・FAX</t>
    <phoneticPr fontId="2"/>
  </si>
  <si>
    <t>・FAX</t>
    <phoneticPr fontId="2"/>
  </si>
  <si>
    <t>○○住宅工事</t>
    <rPh sb="2" eb="4">
      <t>ジュウタク</t>
    </rPh>
    <rPh sb="4" eb="6">
      <t>コウジ</t>
    </rPh>
    <phoneticPr fontId="2"/>
  </si>
  <si>
    <t>０６－１２３４－５６７８</t>
    <phoneticPr fontId="2"/>
  </si>
  <si>
    <t>０６－１２３４－１２３４</t>
    <phoneticPr fontId="2"/>
  </si>
  <si>
    <t>今回消費税額（８％）</t>
    <rPh sb="0" eb="2">
      <t>コンカイ</t>
    </rPh>
    <rPh sb="2" eb="5">
      <t>ショウヒゼイ</t>
    </rPh>
    <rPh sb="5" eb="6">
      <t>ガク</t>
    </rPh>
    <phoneticPr fontId="2"/>
  </si>
  <si>
    <t>今回消費税額（8％）</t>
    <rPh sb="0" eb="2">
      <t>コンカイ</t>
    </rPh>
    <rPh sb="2" eb="5">
      <t>ショウヒゼイ</t>
    </rPh>
    <rPh sb="5" eb="6">
      <t>ガク</t>
    </rPh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</si>
  <si>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</si>
  <si>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</si>
  <si>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</si>
  <si>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</si>
  <si>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未払金（税別）</t>
    <rPh sb="0" eb="3">
      <t>ミハライキン</t>
    </rPh>
    <rPh sb="4" eb="6">
      <t>ゼイベツ</t>
    </rPh>
    <phoneticPr fontId="2"/>
  </si>
  <si>
    <t>未　払　金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</si>
  <si>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</si>
  <si>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(　4月分)</t>
    <rPh sb="3" eb="4">
      <t>ツキ</t>
    </rPh>
    <rPh sb="4" eb="5">
      <t>ブン</t>
    </rPh>
    <phoneticPr fontId="2"/>
  </si>
  <si>
    <t>承認</t>
    <rPh sb="0" eb="1">
      <t>ショウ</t>
    </rPh>
    <rPh sb="1" eb="2">
      <t>シノブ</t>
    </rPh>
    <phoneticPr fontId="2"/>
  </si>
  <si>
    <t>作成</t>
    <rPh sb="0" eb="1">
      <t>サク</t>
    </rPh>
    <rPh sb="1" eb="2">
      <t>ナリ</t>
    </rPh>
    <phoneticPr fontId="2"/>
  </si>
  <si>
    <t>担当部</t>
    <rPh sb="0" eb="1">
      <t>タン</t>
    </rPh>
    <rPh sb="1" eb="2">
      <t>トウ</t>
    </rPh>
    <rPh sb="2" eb="3">
      <t>ブ</t>
    </rPh>
    <phoneticPr fontId="2"/>
  </si>
  <si>
    <t>工  事  部</t>
    <rPh sb="0" eb="1">
      <t>コウ</t>
    </rPh>
    <rPh sb="3" eb="4">
      <t>コト</t>
    </rPh>
    <rPh sb="6" eb="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</si>
</sst>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000"/>
    <numFmt numFmtId="178" formatCode="000"/>
    <numFmt numFmtId="179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3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9" fillId="0" borderId="40" xfId="1" applyFont="1" applyBorder="1" applyAlignment="1" applyProtection="1"/>
    <xf numFmtId="38" fontId="9" fillId="0" borderId="17" xfId="1" applyFont="1" applyBorder="1" applyAlignment="1" applyProtection="1"/>
    <xf numFmtId="38" fontId="9" fillId="0" borderId="29" xfId="1" applyFont="1" applyBorder="1" applyAlignment="1" applyProtection="1"/>
    <xf numFmtId="38" fontId="9" fillId="0" borderId="41" xfId="1" applyFont="1" applyBorder="1" applyAlignment="1" applyProtection="1"/>
    <xf numFmtId="38" fontId="9" fillId="0" borderId="1" xfId="1" applyFont="1" applyBorder="1" applyAlignment="1" applyProtection="1"/>
    <xf numFmtId="38" fontId="9" fillId="0" borderId="30" xfId="1" applyFont="1" applyBorder="1" applyAlignment="1" applyProtection="1"/>
    <xf numFmtId="38" fontId="9" fillId="0" borderId="40" xfId="0" applyNumberFormat="1" applyFont="1" applyBorder="1" applyAlignment="1"/>
    <xf numFmtId="0" fontId="9" fillId="0" borderId="17" xfId="0" applyFont="1" applyBorder="1" applyAlignment="1"/>
    <xf numFmtId="0" fontId="9" fillId="0" borderId="29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38" fontId="9" fillId="0" borderId="59" xfId="1" applyFont="1" applyBorder="1" applyAlignment="1" applyProtection="1"/>
    <xf numFmtId="38" fontId="9" fillId="0" borderId="60" xfId="1" applyFont="1" applyBorder="1" applyAlignment="1" applyProtection="1"/>
    <xf numFmtId="0" fontId="9" fillId="0" borderId="59" xfId="0" applyFont="1" applyBorder="1" applyAlignment="1"/>
    <xf numFmtId="0" fontId="9" fillId="0" borderId="61" xfId="0" applyFont="1" applyBorder="1" applyAlignment="1"/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52" xfId="0" applyBorder="1">
      <alignment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25" xfId="0" applyBorder="1">
      <alignment vertical="center"/>
    </xf>
    <xf numFmtId="0" fontId="0" fillId="0" borderId="51" xfId="0" applyBorder="1">
      <alignment vertical="center"/>
    </xf>
    <xf numFmtId="0" fontId="0" fillId="0" borderId="26" xfId="0" applyBorder="1">
      <alignment vertical="center"/>
    </xf>
    <xf numFmtId="38" fontId="9" fillId="0" borderId="23" xfId="1" applyFont="1" applyBorder="1" applyAlignment="1" applyProtection="1"/>
    <xf numFmtId="38" fontId="9" fillId="0" borderId="5" xfId="1" applyFont="1" applyBorder="1" applyAlignment="1" applyProtection="1"/>
    <xf numFmtId="38" fontId="9" fillId="0" borderId="6" xfId="1" applyFont="1" applyBorder="1" applyAlignment="1" applyProtection="1"/>
    <xf numFmtId="38" fontId="9" fillId="0" borderId="19" xfId="1" applyFont="1" applyBorder="1" applyAlignment="1" applyProtection="1"/>
    <xf numFmtId="38" fontId="9" fillId="0" borderId="25" xfId="1" applyFont="1" applyBorder="1" applyAlignment="1" applyProtection="1"/>
    <xf numFmtId="38" fontId="9" fillId="0" borderId="26" xfId="1" applyFont="1" applyBorder="1" applyAlignment="1" applyProtection="1"/>
    <xf numFmtId="38" fontId="9" fillId="0" borderId="10" xfId="1" applyFont="1" applyBorder="1" applyAlignment="1" applyProtection="1"/>
    <xf numFmtId="38" fontId="9" fillId="0" borderId="11" xfId="1" applyFont="1" applyBorder="1" applyAlignment="1" applyProtection="1"/>
    <xf numFmtId="38" fontId="9" fillId="0" borderId="62" xfId="1" applyFont="1" applyBorder="1" applyAlignment="1" applyProtection="1"/>
    <xf numFmtId="38" fontId="9" fillId="0" borderId="61" xfId="1" applyFont="1" applyBorder="1" applyAlignment="1" applyProtection="1"/>
    <xf numFmtId="38" fontId="1" fillId="0" borderId="25" xfId="1" applyFont="1" applyBorder="1" applyAlignment="1" applyProtection="1"/>
    <xf numFmtId="38" fontId="1" fillId="0" borderId="17" xfId="1" applyFont="1" applyBorder="1" applyAlignment="1" applyProtection="1"/>
    <xf numFmtId="38" fontId="1" fillId="0" borderId="18" xfId="1" applyFont="1" applyBorder="1" applyAlignment="1" applyProtection="1"/>
    <xf numFmtId="38" fontId="1" fillId="0" borderId="19" xfId="1" applyFont="1" applyBorder="1" applyAlignment="1" applyProtection="1"/>
    <xf numFmtId="38" fontId="1" fillId="0" borderId="1" xfId="1" applyFont="1" applyBorder="1" applyAlignment="1" applyProtection="1"/>
    <xf numFmtId="38" fontId="1" fillId="0" borderId="20" xfId="1" applyFont="1" applyBorder="1" applyAlignment="1" applyProtection="1"/>
    <xf numFmtId="38" fontId="1" fillId="0" borderId="51" xfId="1" applyFont="1" applyBorder="1" applyAlignment="1" applyProtection="1"/>
    <xf numFmtId="38" fontId="1" fillId="0" borderId="0" xfId="1" applyFont="1" applyAlignment="1" applyProtection="1"/>
    <xf numFmtId="38" fontId="1" fillId="0" borderId="52" xfId="1" applyFont="1" applyBorder="1" applyAlignment="1" applyProtection="1"/>
    <xf numFmtId="38" fontId="1" fillId="0" borderId="8" xfId="1" applyFont="1" applyBorder="1" applyAlignment="1" applyProtection="1"/>
    <xf numFmtId="38" fontId="1" fillId="0" borderId="30" xfId="1" applyFont="1" applyBorder="1" applyAlignment="1" applyProtection="1"/>
    <xf numFmtId="38" fontId="1" fillId="0" borderId="29" xfId="1" applyFont="1" applyBorder="1" applyAlignment="1" applyProtection="1"/>
    <xf numFmtId="38" fontId="1" fillId="0" borderId="26" xfId="1" applyFont="1" applyBorder="1" applyAlignment="1" applyProtection="1"/>
    <xf numFmtId="38" fontId="1" fillId="0" borderId="10" xfId="1" applyFont="1" applyBorder="1" applyAlignment="1" applyProtection="1"/>
    <xf numFmtId="38" fontId="1" fillId="0" borderId="42" xfId="1" applyFont="1" applyBorder="1" applyAlignment="1" applyProtection="1"/>
    <xf numFmtId="38" fontId="1" fillId="0" borderId="62" xfId="1" applyFont="1" applyBorder="1" applyAlignment="1" applyProtection="1"/>
    <xf numFmtId="38" fontId="1" fillId="0" borderId="60" xfId="1" applyFont="1" applyBorder="1" applyAlignment="1" applyProtection="1"/>
    <xf numFmtId="38" fontId="1" fillId="0" borderId="59" xfId="1" applyFont="1" applyBorder="1" applyAlignment="1" applyProtection="1"/>
    <xf numFmtId="38" fontId="1" fillId="0" borderId="63" xfId="1" applyFont="1" applyBorder="1" applyAlignment="1" applyProtection="1"/>
    <xf numFmtId="38" fontId="1" fillId="0" borderId="61" xfId="1" applyFont="1" applyBorder="1" applyAlignment="1" applyProtection="1"/>
    <xf numFmtId="38" fontId="1" fillId="0" borderId="11" xfId="1" applyFont="1" applyBorder="1" applyAlignment="1" applyProtection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3" fontId="9" fillId="4" borderId="40" xfId="1" applyNumberFormat="1" applyFont="1" applyFill="1" applyBorder="1" applyAlignment="1" applyProtection="1">
      <alignment horizontal="right" shrinkToFit="1"/>
      <protection locked="0"/>
    </xf>
    <xf numFmtId="3" fontId="9" fillId="4" borderId="17" xfId="1" applyNumberFormat="1" applyFont="1" applyFill="1" applyBorder="1" applyAlignment="1" applyProtection="1">
      <alignment horizontal="right" shrinkToFit="1"/>
      <protection locked="0"/>
    </xf>
    <xf numFmtId="3" fontId="9" fillId="4" borderId="29" xfId="1" applyNumberFormat="1" applyFont="1" applyFill="1" applyBorder="1" applyAlignment="1" applyProtection="1">
      <alignment horizontal="right" shrinkToFit="1"/>
      <protection locked="0"/>
    </xf>
    <xf numFmtId="3" fontId="9" fillId="4" borderId="41" xfId="1" applyNumberFormat="1" applyFont="1" applyFill="1" applyBorder="1" applyAlignment="1" applyProtection="1">
      <alignment horizontal="right" shrinkToFit="1"/>
      <protection locked="0"/>
    </xf>
    <xf numFmtId="3" fontId="9" fillId="4" borderId="1" xfId="1" applyNumberFormat="1" applyFont="1" applyFill="1" applyBorder="1" applyAlignment="1" applyProtection="1">
      <alignment horizontal="right" shrinkToFit="1"/>
      <protection locked="0"/>
    </xf>
    <xf numFmtId="3" fontId="9" fillId="4" borderId="30" xfId="1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center"/>
    </xf>
    <xf numFmtId="0" fontId="0" fillId="5" borderId="0" xfId="0" applyFill="1" applyAlignment="1" applyProtection="1">
      <alignment horizontal="center" vertical="center" shrinkToFit="1"/>
      <protection locked="0"/>
    </xf>
    <xf numFmtId="38" fontId="9" fillId="0" borderId="40" xfId="1" applyFont="1" applyBorder="1" applyAlignment="1" applyProtection="1">
      <alignment horizontal="right" shrinkToFit="1"/>
    </xf>
    <xf numFmtId="38" fontId="9" fillId="0" borderId="17" xfId="1" applyFont="1" applyBorder="1" applyAlignment="1" applyProtection="1">
      <alignment horizontal="right" shrinkToFit="1"/>
    </xf>
    <xf numFmtId="38" fontId="9" fillId="0" borderId="29" xfId="1" applyFont="1" applyBorder="1" applyAlignment="1" applyProtection="1">
      <alignment horizontal="right" shrinkToFit="1"/>
    </xf>
    <xf numFmtId="38" fontId="9" fillId="0" borderId="41" xfId="1" applyFont="1" applyBorder="1" applyAlignment="1" applyProtection="1">
      <alignment horizontal="right" shrinkToFit="1"/>
    </xf>
    <xf numFmtId="38" fontId="9" fillId="0" borderId="1" xfId="1" applyFont="1" applyBorder="1" applyAlignment="1" applyProtection="1">
      <alignment horizontal="right" shrinkToFit="1"/>
    </xf>
    <xf numFmtId="38" fontId="9" fillId="0" borderId="30" xfId="1" applyFont="1" applyBorder="1" applyAlignment="1" applyProtection="1">
      <alignment horizontal="right" shrinkToFit="1"/>
    </xf>
    <xf numFmtId="0" fontId="10" fillId="0" borderId="0" xfId="0" applyFont="1" applyAlignment="1">
      <alignment horizontal="left" vertical="top"/>
    </xf>
    <xf numFmtId="38" fontId="9" fillId="4" borderId="40" xfId="1" applyFont="1" applyFill="1" applyBorder="1" applyAlignment="1" applyProtection="1">
      <alignment horizontal="right" shrinkToFit="1"/>
      <protection locked="0"/>
    </xf>
    <xf numFmtId="38" fontId="9" fillId="4" borderId="17" xfId="1" applyFont="1" applyFill="1" applyBorder="1" applyAlignment="1" applyProtection="1">
      <alignment horizontal="right" shrinkToFit="1"/>
      <protection locked="0"/>
    </xf>
    <xf numFmtId="38" fontId="9" fillId="4" borderId="29" xfId="1" applyFont="1" applyFill="1" applyBorder="1" applyAlignment="1" applyProtection="1">
      <alignment horizontal="right" shrinkToFit="1"/>
      <protection locked="0"/>
    </xf>
    <xf numFmtId="38" fontId="9" fillId="4" borderId="41" xfId="1" applyFont="1" applyFill="1" applyBorder="1" applyAlignment="1" applyProtection="1">
      <alignment horizontal="right" shrinkToFit="1"/>
      <protection locked="0"/>
    </xf>
    <xf numFmtId="38" fontId="9" fillId="4" borderId="1" xfId="1" applyFont="1" applyFill="1" applyBorder="1" applyAlignment="1" applyProtection="1">
      <alignment horizontal="right" shrinkToFit="1"/>
      <protection locked="0"/>
    </xf>
    <xf numFmtId="38" fontId="9" fillId="4" borderId="30" xfId="1" applyFont="1" applyFill="1" applyBorder="1" applyAlignment="1" applyProtection="1">
      <alignment horizontal="right" shrinkToFit="1"/>
      <protection locked="0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" fontId="9" fillId="0" borderId="40" xfId="0" applyNumberFormat="1" applyFont="1" applyBorder="1" applyAlignment="1">
      <alignment horizontal="right" shrinkToFit="1"/>
    </xf>
    <xf numFmtId="3" fontId="9" fillId="0" borderId="17" xfId="0" applyNumberFormat="1" applyFont="1" applyBorder="1" applyAlignment="1">
      <alignment horizontal="right" shrinkToFit="1"/>
    </xf>
    <xf numFmtId="3" fontId="9" fillId="0" borderId="29" xfId="0" applyNumberFormat="1" applyFont="1" applyBorder="1" applyAlignment="1">
      <alignment horizontal="right" shrinkToFit="1"/>
    </xf>
    <xf numFmtId="3" fontId="9" fillId="0" borderId="9" xfId="0" applyNumberFormat="1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3" fontId="9" fillId="0" borderId="11" xfId="0" applyNumberFormat="1" applyFont="1" applyBorder="1" applyAlignment="1">
      <alignment horizontal="right" shrinkToFit="1"/>
    </xf>
    <xf numFmtId="0" fontId="11" fillId="0" borderId="2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78" fontId="0" fillId="4" borderId="5" xfId="0" applyNumberFormat="1" applyFill="1" applyBorder="1" applyAlignment="1" applyProtection="1">
      <alignment horizontal="center" shrinkToFit="1"/>
      <protection locked="0"/>
    </xf>
    <xf numFmtId="178" fontId="0" fillId="4" borderId="0" xfId="0" applyNumberFormat="1" applyFill="1" applyAlignment="1" applyProtection="1">
      <alignment horizontal="center" shrinkToFit="1"/>
      <protection locked="0"/>
    </xf>
    <xf numFmtId="177" fontId="0" fillId="4" borderId="5" xfId="0" applyNumberFormat="1" applyFill="1" applyBorder="1" applyAlignment="1" applyProtection="1">
      <alignment horizontal="center" shrinkToFit="1"/>
      <protection locked="0"/>
    </xf>
    <xf numFmtId="177" fontId="0" fillId="4" borderId="0" xfId="0" applyNumberFormat="1" applyFill="1" applyAlignment="1" applyProtection="1">
      <alignment horizont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9" fontId="0" fillId="4" borderId="4" xfId="0" applyNumberFormat="1" applyFill="1" applyBorder="1" applyAlignment="1" applyProtection="1">
      <alignment horizontal="center" vertical="center" shrinkToFit="1"/>
      <protection locked="0"/>
    </xf>
    <xf numFmtId="179" fontId="0" fillId="4" borderId="5" xfId="0" applyNumberFormat="1" applyFill="1" applyBorder="1" applyAlignment="1" applyProtection="1">
      <alignment horizontal="center" vertical="center" shrinkToFit="1"/>
      <protection locked="0"/>
    </xf>
    <xf numFmtId="179" fontId="0" fillId="4" borderId="46" xfId="0" applyNumberFormat="1" applyFill="1" applyBorder="1" applyAlignment="1" applyProtection="1">
      <alignment horizontal="center" vertical="center" shrinkToFit="1"/>
      <protection locked="0"/>
    </xf>
    <xf numFmtId="179" fontId="0" fillId="4" borderId="9" xfId="0" applyNumberFormat="1" applyFill="1" applyBorder="1" applyAlignment="1" applyProtection="1">
      <alignment horizontal="center" vertical="center" shrinkToFit="1"/>
      <protection locked="0"/>
    </xf>
    <xf numFmtId="179" fontId="0" fillId="4" borderId="10" xfId="0" applyNumberFormat="1" applyFill="1" applyBorder="1" applyAlignment="1" applyProtection="1">
      <alignment horizontal="center" vertical="center" shrinkToFit="1"/>
      <protection locked="0"/>
    </xf>
    <xf numFmtId="179" fontId="0" fillId="4" borderId="42" xfId="0" applyNumberFormat="1" applyFill="1" applyBorder="1" applyAlignment="1" applyProtection="1">
      <alignment horizontal="center" vertical="center" shrinkToFit="1"/>
      <protection locked="0"/>
    </xf>
    <xf numFmtId="178" fontId="0" fillId="4" borderId="23" xfId="0" applyNumberFormat="1" applyFill="1" applyBorder="1" applyAlignment="1" applyProtection="1">
      <alignment horizontal="center" vertical="center" shrinkToFit="1"/>
      <protection locked="0"/>
    </xf>
    <xf numFmtId="178" fontId="0" fillId="4" borderId="5" xfId="0" applyNumberFormat="1" applyFill="1" applyBorder="1" applyAlignment="1" applyProtection="1">
      <alignment horizontal="center" vertical="center" shrinkToFit="1"/>
      <protection locked="0"/>
    </xf>
    <xf numFmtId="178" fontId="0" fillId="4" borderId="46" xfId="0" applyNumberFormat="1" applyFill="1" applyBorder="1" applyAlignment="1" applyProtection="1">
      <alignment horizontal="center" vertical="center" shrinkToFit="1"/>
      <protection locked="0"/>
    </xf>
    <xf numFmtId="178" fontId="0" fillId="4" borderId="26" xfId="0" applyNumberFormat="1" applyFill="1" applyBorder="1" applyAlignment="1" applyProtection="1">
      <alignment horizontal="center" vertical="center" shrinkToFit="1"/>
      <protection locked="0"/>
    </xf>
    <xf numFmtId="178" fontId="0" fillId="4" borderId="10" xfId="0" applyNumberFormat="1" applyFill="1" applyBorder="1" applyAlignment="1" applyProtection="1">
      <alignment horizontal="center" vertical="center" shrinkToFit="1"/>
      <protection locked="0"/>
    </xf>
    <xf numFmtId="178" fontId="0" fillId="4" borderId="42" xfId="0" applyNumberFormat="1" applyFill="1" applyBorder="1" applyAlignment="1" applyProtection="1">
      <alignment horizontal="center" vertical="center" shrinkToFit="1"/>
      <protection locked="0"/>
    </xf>
    <xf numFmtId="176" fontId="0" fillId="4" borderId="23" xfId="0" applyNumberFormat="1" applyFill="1" applyBorder="1" applyAlignment="1" applyProtection="1">
      <alignment horizontal="center" vertical="center" shrinkToFit="1"/>
      <protection locked="0"/>
    </xf>
    <xf numFmtId="176" fontId="0" fillId="4" borderId="6" xfId="0" applyNumberFormat="1" applyFill="1" applyBorder="1" applyAlignment="1" applyProtection="1">
      <alignment horizontal="center" vertical="center" shrinkToFit="1"/>
      <protection locked="0"/>
    </xf>
    <xf numFmtId="176" fontId="0" fillId="4" borderId="26" xfId="0" applyNumberFormat="1" applyFill="1" applyBorder="1" applyAlignment="1" applyProtection="1">
      <alignment horizontal="center" vertical="center" shrinkToFit="1"/>
      <protection locked="0"/>
    </xf>
    <xf numFmtId="176" fontId="0" fillId="4" borderId="11" xfId="0" applyNumberForma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9" fillId="0" borderId="40" xfId="1" applyNumberFormat="1" applyFont="1" applyBorder="1" applyAlignment="1" applyProtection="1">
      <alignment horizontal="right" shrinkToFit="1"/>
    </xf>
    <xf numFmtId="3" fontId="9" fillId="0" borderId="17" xfId="1" applyNumberFormat="1" applyFont="1" applyBorder="1" applyAlignment="1" applyProtection="1">
      <alignment horizontal="right" shrinkToFit="1"/>
    </xf>
    <xf numFmtId="3" fontId="9" fillId="0" borderId="29" xfId="1" applyNumberFormat="1" applyFont="1" applyBorder="1" applyAlignment="1" applyProtection="1">
      <alignment horizontal="right" shrinkToFit="1"/>
    </xf>
    <xf numFmtId="3" fontId="9" fillId="0" borderId="41" xfId="1" applyNumberFormat="1" applyFont="1" applyBorder="1" applyAlignment="1" applyProtection="1">
      <alignment horizontal="right" shrinkToFit="1"/>
    </xf>
    <xf numFmtId="3" fontId="9" fillId="0" borderId="1" xfId="1" applyNumberFormat="1" applyFont="1" applyBorder="1" applyAlignment="1" applyProtection="1">
      <alignment horizontal="right" shrinkToFit="1"/>
    </xf>
    <xf numFmtId="3" fontId="9" fillId="0" borderId="30" xfId="1" applyNumberFormat="1" applyFont="1" applyBorder="1" applyAlignment="1" applyProtection="1">
      <alignment horizontal="right" shrinkToFit="1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38" fontId="1" fillId="0" borderId="55" xfId="1" applyFont="1" applyBorder="1" applyAlignment="1" applyProtection="1">
      <alignment horizontal="right"/>
    </xf>
    <xf numFmtId="38" fontId="1" fillId="0" borderId="56" xfId="1" applyFont="1" applyBorder="1" applyAlignment="1" applyProtection="1">
      <alignment horizontal="right"/>
    </xf>
    <xf numFmtId="38" fontId="1" fillId="0" borderId="13" xfId="1" applyFont="1" applyBorder="1" applyAlignment="1" applyProtection="1">
      <alignment horizontal="right"/>
    </xf>
    <xf numFmtId="38" fontId="1" fillId="0" borderId="57" xfId="1" applyFont="1" applyBorder="1" applyAlignment="1" applyProtection="1">
      <alignment horizontal="right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177" fontId="0" fillId="0" borderId="5" xfId="0" applyNumberFormat="1" applyBorder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178" fontId="0" fillId="0" borderId="0" xfId="0" applyNumberFormat="1" applyAlignment="1">
      <alignment horizontal="center" shrinkToFit="1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 shrinkToFit="1"/>
    </xf>
    <xf numFmtId="179" fontId="0" fillId="0" borderId="5" xfId="0" applyNumberFormat="1" applyBorder="1" applyAlignment="1">
      <alignment horizontal="center" vertical="center" shrinkToFit="1"/>
    </xf>
    <xf numFmtId="179" fontId="0" fillId="0" borderId="6" xfId="0" applyNumberFormat="1" applyBorder="1" applyAlignment="1">
      <alignment horizontal="center" vertical="center" shrinkToFit="1"/>
    </xf>
    <xf numFmtId="179" fontId="0" fillId="0" borderId="9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46" xfId="0" applyNumberFormat="1" applyBorder="1" applyAlignment="1">
      <alignment horizontal="center" vertical="center" shrinkToFit="1"/>
    </xf>
    <xf numFmtId="179" fontId="0" fillId="0" borderId="42" xfId="0" applyNumberFormat="1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46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4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3" fontId="9" fillId="0" borderId="9" xfId="1" applyNumberFormat="1" applyFont="1" applyBorder="1" applyAlignment="1" applyProtection="1">
      <alignment horizontal="right" shrinkToFit="1"/>
    </xf>
    <xf numFmtId="3" fontId="9" fillId="0" borderId="10" xfId="1" applyNumberFormat="1" applyFont="1" applyBorder="1" applyAlignment="1" applyProtection="1">
      <alignment horizontal="right" shrinkToFit="1"/>
    </xf>
    <xf numFmtId="3" fontId="9" fillId="0" borderId="11" xfId="1" applyNumberFormat="1" applyFont="1" applyBorder="1" applyAlignment="1" applyProtection="1">
      <alignment horizontal="right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24" xfId="0" applyFill="1" applyBorder="1" applyAlignment="1" applyProtection="1">
      <alignment horizontal="center" shrinkToFit="1"/>
      <protection locked="0"/>
    </xf>
    <xf numFmtId="0" fontId="0" fillId="4" borderId="16" xfId="0" applyFill="1" applyBorder="1" applyAlignment="1" applyProtection="1">
      <alignment horizontal="center" shrinkToFit="1"/>
      <protection locked="0"/>
    </xf>
    <xf numFmtId="0" fontId="0" fillId="4" borderId="54" xfId="0" applyFill="1" applyBorder="1" applyAlignment="1" applyProtection="1">
      <alignment horizontal="center" shrinkToFit="1"/>
      <protection locked="0"/>
    </xf>
    <xf numFmtId="38" fontId="0" fillId="0" borderId="25" xfId="1" applyFont="1" applyBorder="1" applyAlignment="1" applyProtection="1">
      <alignment horizontal="center"/>
    </xf>
    <xf numFmtId="38" fontId="0" fillId="0" borderId="17" xfId="1" applyFont="1" applyBorder="1" applyAlignment="1" applyProtection="1">
      <alignment horizontal="center"/>
    </xf>
    <xf numFmtId="38" fontId="0" fillId="0" borderId="18" xfId="1" applyFont="1" applyBorder="1" applyAlignment="1" applyProtection="1">
      <alignment horizontal="center"/>
    </xf>
    <xf numFmtId="38" fontId="0" fillId="0" borderId="19" xfId="1" applyFont="1" applyBorder="1" applyAlignment="1" applyProtection="1">
      <alignment horizontal="center"/>
    </xf>
    <xf numFmtId="38" fontId="0" fillId="0" borderId="1" xfId="1" applyFont="1" applyBorder="1" applyAlignment="1" applyProtection="1">
      <alignment horizontal="center"/>
    </xf>
    <xf numFmtId="38" fontId="0" fillId="0" borderId="20" xfId="1" applyFont="1" applyBorder="1" applyAlignment="1" applyProtection="1">
      <alignment horizontal="center"/>
    </xf>
    <xf numFmtId="0" fontId="0" fillId="0" borderId="25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38" fontId="0" fillId="0" borderId="25" xfId="1" applyFont="1" applyBorder="1" applyAlignment="1" applyProtection="1">
      <alignment horizontal="center" shrinkToFit="1"/>
    </xf>
    <xf numFmtId="38" fontId="0" fillId="0" borderId="17" xfId="1" applyFont="1" applyBorder="1" applyAlignment="1" applyProtection="1">
      <alignment horizontal="center" shrinkToFit="1"/>
    </xf>
    <xf numFmtId="38" fontId="0" fillId="0" borderId="18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 shrinkToFit="1"/>
    </xf>
    <xf numFmtId="38" fontId="0" fillId="0" borderId="10" xfId="1" applyFont="1" applyBorder="1" applyAlignment="1" applyProtection="1">
      <alignment horizontal="center" shrinkToFit="1"/>
    </xf>
    <xf numFmtId="38" fontId="0" fillId="0" borderId="42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/>
    </xf>
    <xf numFmtId="38" fontId="0" fillId="0" borderId="10" xfId="1" applyFont="1" applyBorder="1" applyAlignment="1" applyProtection="1">
      <alignment horizontal="center"/>
    </xf>
    <xf numFmtId="38" fontId="0" fillId="0" borderId="42" xfId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1" applyNumberFormat="1" applyFont="1" applyFill="1" applyBorder="1" applyAlignment="1" applyProtection="1">
      <alignment horizontal="right" shrinkToFit="1"/>
      <protection locked="0"/>
    </xf>
    <xf numFmtId="0" fontId="0" fillId="4" borderId="17" xfId="1" applyNumberFormat="1" applyFont="1" applyFill="1" applyBorder="1" applyAlignment="1" applyProtection="1">
      <alignment horizontal="right" shrinkToFit="1"/>
      <protection locked="0"/>
    </xf>
    <xf numFmtId="0" fontId="0" fillId="4" borderId="18" xfId="1" applyNumberFormat="1" applyFont="1" applyFill="1" applyBorder="1" applyAlignment="1" applyProtection="1">
      <alignment horizontal="right" shrinkToFit="1"/>
      <protection locked="0"/>
    </xf>
    <xf numFmtId="0" fontId="0" fillId="4" borderId="19" xfId="1" applyNumberFormat="1" applyFont="1" applyFill="1" applyBorder="1" applyAlignment="1" applyProtection="1">
      <alignment horizontal="right" shrinkToFit="1"/>
      <protection locked="0"/>
    </xf>
    <xf numFmtId="0" fontId="0" fillId="4" borderId="1" xfId="1" applyNumberFormat="1" applyFont="1" applyFill="1" applyBorder="1" applyAlignment="1" applyProtection="1">
      <alignment horizontal="right" shrinkToFit="1"/>
      <protection locked="0"/>
    </xf>
    <xf numFmtId="0" fontId="0" fillId="4" borderId="20" xfId="1" applyNumberFormat="1" applyFont="1" applyFill="1" applyBorder="1" applyAlignment="1" applyProtection="1">
      <alignment horizontal="right" shrinkToFit="1"/>
      <protection locked="0"/>
    </xf>
    <xf numFmtId="38" fontId="0" fillId="4" borderId="25" xfId="1" applyFont="1" applyFill="1" applyBorder="1" applyAlignment="1" applyProtection="1">
      <alignment horizontal="right" shrinkToFit="1"/>
      <protection locked="0"/>
    </xf>
    <xf numFmtId="38" fontId="0" fillId="4" borderId="17" xfId="1" applyFont="1" applyFill="1" applyBorder="1" applyAlignment="1" applyProtection="1">
      <alignment horizontal="right" shrinkToFit="1"/>
      <protection locked="0"/>
    </xf>
    <xf numFmtId="38" fontId="0" fillId="4" borderId="18" xfId="1" applyFont="1" applyFill="1" applyBorder="1" applyAlignment="1" applyProtection="1">
      <alignment horizontal="right" shrinkToFit="1"/>
      <protection locked="0"/>
    </xf>
    <xf numFmtId="38" fontId="0" fillId="4" borderId="19" xfId="1" applyFont="1" applyFill="1" applyBorder="1" applyAlignment="1" applyProtection="1">
      <alignment horizontal="right" shrinkToFit="1"/>
      <protection locked="0"/>
    </xf>
    <xf numFmtId="38" fontId="0" fillId="4" borderId="1" xfId="1" applyFont="1" applyFill="1" applyBorder="1" applyAlignment="1" applyProtection="1">
      <alignment horizontal="right" shrinkToFit="1"/>
      <protection locked="0"/>
    </xf>
    <xf numFmtId="38" fontId="0" fillId="4" borderId="20" xfId="1" applyFont="1" applyFill="1" applyBorder="1" applyAlignment="1" applyProtection="1">
      <alignment horizontal="right" shrinkToFit="1"/>
      <protection locked="0"/>
    </xf>
    <xf numFmtId="0" fontId="0" fillId="4" borderId="25" xfId="0" applyFill="1" applyBorder="1" applyAlignment="1" applyProtection="1">
      <alignment horizontal="left" shrinkToFit="1"/>
      <protection locked="0"/>
    </xf>
    <xf numFmtId="0" fontId="0" fillId="4" borderId="17" xfId="0" applyFill="1" applyBorder="1" applyAlignment="1" applyProtection="1">
      <alignment horizontal="left" shrinkToFit="1"/>
      <protection locked="0"/>
    </xf>
    <xf numFmtId="0" fontId="0" fillId="4" borderId="18" xfId="0" applyFill="1" applyBorder="1" applyAlignment="1" applyProtection="1">
      <alignment horizontal="left" shrinkToFit="1"/>
      <protection locked="0"/>
    </xf>
    <xf numFmtId="0" fontId="0" fillId="4" borderId="19" xfId="0" applyFill="1" applyBorder="1" applyAlignment="1" applyProtection="1">
      <alignment horizontal="left" shrinkToFit="1"/>
      <protection locked="0"/>
    </xf>
    <xf numFmtId="0" fontId="0" fillId="4" borderId="1" xfId="0" applyFill="1" applyBorder="1" applyAlignment="1" applyProtection="1">
      <alignment horizontal="left" shrinkToFit="1"/>
      <protection locked="0"/>
    </xf>
    <xf numFmtId="0" fontId="0" fillId="4" borderId="20" xfId="0" applyFill="1" applyBorder="1" applyAlignment="1" applyProtection="1">
      <alignment horizontal="left" shrinkToFit="1"/>
      <protection locked="0"/>
    </xf>
    <xf numFmtId="0" fontId="0" fillId="4" borderId="25" xfId="0" applyFill="1" applyBorder="1" applyAlignment="1" applyProtection="1">
      <alignment horizontal="center" shrinkToFit="1"/>
      <protection locked="0"/>
    </xf>
    <xf numFmtId="0" fontId="0" fillId="4" borderId="18" xfId="0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0" fillId="4" borderId="20" xfId="0" applyFill="1" applyBorder="1" applyAlignment="1" applyProtection="1">
      <alignment horizontal="center" shrinkToFit="1"/>
      <protection locked="0"/>
    </xf>
    <xf numFmtId="38" fontId="9" fillId="4" borderId="25" xfId="1" applyFont="1" applyFill="1" applyBorder="1" applyAlignment="1" applyProtection="1">
      <alignment horizontal="right" shrinkToFit="1"/>
      <protection locked="0"/>
    </xf>
    <xf numFmtId="38" fontId="9" fillId="4" borderId="18" xfId="1" applyFont="1" applyFill="1" applyBorder="1" applyAlignment="1" applyProtection="1">
      <alignment horizontal="right" shrinkToFit="1"/>
      <protection locked="0"/>
    </xf>
    <xf numFmtId="38" fontId="9" fillId="4" borderId="19" xfId="1" applyFont="1" applyFill="1" applyBorder="1" applyAlignment="1" applyProtection="1">
      <alignment horizontal="right" shrinkToFit="1"/>
      <protection locked="0"/>
    </xf>
    <xf numFmtId="38" fontId="9" fillId="4" borderId="20" xfId="1" applyFont="1" applyFill="1" applyBorder="1" applyAlignment="1" applyProtection="1">
      <alignment horizontal="right" shrinkToFit="1"/>
      <protection locked="0"/>
    </xf>
    <xf numFmtId="38" fontId="13" fillId="0" borderId="54" xfId="1" applyFont="1" applyFill="1" applyBorder="1" applyAlignment="1" applyProtection="1">
      <alignment horizontal="center" vertical="center" shrinkToFit="1"/>
    </xf>
    <xf numFmtId="38" fontId="14" fillId="0" borderId="16" xfId="1" applyFont="1" applyFill="1" applyBorder="1" applyAlignment="1" applyProtection="1">
      <alignment horizontal="center" vertical="center" shrinkToFit="1"/>
    </xf>
    <xf numFmtId="38" fontId="14" fillId="0" borderId="54" xfId="1" applyFont="1" applyFill="1" applyBorder="1" applyAlignment="1" applyProtection="1">
      <alignment horizontal="center" vertical="center" shrinkToFit="1"/>
    </xf>
    <xf numFmtId="0" fontId="1" fillId="4" borderId="25" xfId="1" applyNumberFormat="1" applyFont="1" applyFill="1" applyBorder="1" applyAlignment="1" applyProtection="1">
      <alignment horizontal="right" shrinkToFit="1"/>
      <protection locked="0"/>
    </xf>
    <xf numFmtId="0" fontId="1" fillId="4" borderId="17" xfId="1" applyNumberFormat="1" applyFont="1" applyFill="1" applyBorder="1" applyAlignment="1" applyProtection="1">
      <alignment horizontal="right" shrinkToFit="1"/>
      <protection locked="0"/>
    </xf>
    <xf numFmtId="0" fontId="1" fillId="4" borderId="18" xfId="1" applyNumberFormat="1" applyFont="1" applyFill="1" applyBorder="1" applyAlignment="1" applyProtection="1">
      <alignment horizontal="right" shrinkToFit="1"/>
      <protection locked="0"/>
    </xf>
    <xf numFmtId="0" fontId="1" fillId="4" borderId="19" xfId="1" applyNumberFormat="1" applyFont="1" applyFill="1" applyBorder="1" applyAlignment="1" applyProtection="1">
      <alignment horizontal="right" shrinkToFit="1"/>
      <protection locked="0"/>
    </xf>
    <xf numFmtId="0" fontId="1" fillId="4" borderId="1" xfId="1" applyNumberFormat="1" applyFont="1" applyFill="1" applyBorder="1" applyAlignment="1" applyProtection="1">
      <alignment horizontal="right" shrinkToFit="1"/>
      <protection locked="0"/>
    </xf>
    <xf numFmtId="0" fontId="1" fillId="4" borderId="20" xfId="1" applyNumberFormat="1" applyFont="1" applyFill="1" applyBorder="1" applyAlignment="1" applyProtection="1">
      <alignment horizontal="right" shrinkToFit="1"/>
      <protection locked="0"/>
    </xf>
    <xf numFmtId="38" fontId="1" fillId="4" borderId="25" xfId="1" applyFont="1" applyFill="1" applyBorder="1" applyAlignment="1" applyProtection="1">
      <alignment horizontal="right" shrinkToFit="1"/>
      <protection locked="0"/>
    </xf>
    <xf numFmtId="38" fontId="1" fillId="4" borderId="17" xfId="1" applyFont="1" applyFill="1" applyBorder="1" applyAlignment="1" applyProtection="1">
      <alignment horizontal="right" shrinkToFit="1"/>
      <protection locked="0"/>
    </xf>
    <xf numFmtId="38" fontId="1" fillId="4" borderId="18" xfId="1" applyFont="1" applyFill="1" applyBorder="1" applyAlignment="1" applyProtection="1">
      <alignment horizontal="right" shrinkToFit="1"/>
      <protection locked="0"/>
    </xf>
    <xf numFmtId="38" fontId="1" fillId="4" borderId="19" xfId="1" applyFont="1" applyFill="1" applyBorder="1" applyAlignment="1" applyProtection="1">
      <alignment horizontal="right" shrinkToFit="1"/>
      <protection locked="0"/>
    </xf>
    <xf numFmtId="38" fontId="1" fillId="4" borderId="1" xfId="1" applyFont="1" applyFill="1" applyBorder="1" applyAlignment="1" applyProtection="1">
      <alignment horizontal="right" shrinkToFit="1"/>
      <protection locked="0"/>
    </xf>
    <xf numFmtId="38" fontId="1" fillId="4" borderId="20" xfId="1" applyFont="1" applyFill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38" fontId="9" fillId="0" borderId="25" xfId="1" applyFont="1" applyBorder="1" applyAlignment="1" applyProtection="1">
      <alignment horizontal="right" shrinkToFit="1"/>
    </xf>
    <xf numFmtId="38" fontId="9" fillId="0" borderId="18" xfId="1" applyFont="1" applyBorder="1" applyAlignment="1" applyProtection="1">
      <alignment horizontal="right" shrinkToFit="1"/>
    </xf>
    <xf numFmtId="38" fontId="9" fillId="0" borderId="26" xfId="1" applyFont="1" applyBorder="1" applyAlignment="1" applyProtection="1">
      <alignment horizontal="right" shrinkToFit="1"/>
    </xf>
    <xf numFmtId="38" fontId="9" fillId="0" borderId="10" xfId="1" applyFont="1" applyBorder="1" applyAlignment="1" applyProtection="1">
      <alignment horizontal="right" shrinkToFit="1"/>
    </xf>
    <xf numFmtId="38" fontId="9" fillId="0" borderId="42" xfId="1" applyFont="1" applyBorder="1" applyAlignment="1" applyProtection="1">
      <alignment horizontal="right" shrinkToFit="1"/>
    </xf>
    <xf numFmtId="38" fontId="8" fillId="0" borderId="25" xfId="1" applyFont="1" applyBorder="1" applyAlignment="1" applyProtection="1">
      <alignment horizontal="center" shrinkToFit="1"/>
    </xf>
    <xf numFmtId="38" fontId="15" fillId="0" borderId="17" xfId="1" applyFont="1" applyBorder="1" applyAlignment="1" applyProtection="1">
      <alignment horizontal="center" shrinkToFit="1"/>
    </xf>
    <xf numFmtId="38" fontId="15" fillId="0" borderId="18" xfId="1" applyFont="1" applyBorder="1" applyAlignment="1" applyProtection="1">
      <alignment horizontal="center" shrinkToFit="1"/>
    </xf>
    <xf numFmtId="38" fontId="15" fillId="0" borderId="26" xfId="1" applyFont="1" applyBorder="1" applyAlignment="1" applyProtection="1">
      <alignment horizontal="center" shrinkToFit="1"/>
    </xf>
    <xf numFmtId="38" fontId="15" fillId="0" borderId="10" xfId="1" applyFont="1" applyBorder="1" applyAlignment="1" applyProtection="1">
      <alignment horizontal="center" shrinkToFit="1"/>
    </xf>
    <xf numFmtId="38" fontId="15" fillId="0" borderId="42" xfId="1" applyFont="1" applyBorder="1" applyAlignment="1" applyProtection="1">
      <alignment horizontal="center" shrinkToFi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8" fontId="1" fillId="0" borderId="25" xfId="1" applyFont="1" applyBorder="1" applyAlignment="1" applyProtection="1">
      <alignment horizontal="center"/>
    </xf>
    <xf numFmtId="38" fontId="1" fillId="0" borderId="17" xfId="1" applyFont="1" applyBorder="1" applyAlignment="1" applyProtection="1">
      <alignment horizontal="center"/>
    </xf>
    <xf numFmtId="38" fontId="1" fillId="0" borderId="18" xfId="1" applyFont="1" applyBorder="1" applyAlignment="1" applyProtection="1">
      <alignment horizontal="center"/>
    </xf>
    <xf numFmtId="38" fontId="1" fillId="0" borderId="19" xfId="1" applyFont="1" applyBorder="1" applyAlignment="1" applyProtection="1">
      <alignment horizontal="center"/>
    </xf>
    <xf numFmtId="38" fontId="1" fillId="0" borderId="1" xfId="1" applyFont="1" applyBorder="1" applyAlignment="1" applyProtection="1">
      <alignment horizontal="center"/>
    </xf>
    <xf numFmtId="38" fontId="1" fillId="0" borderId="20" xfId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3" xfId="1" applyFont="1" applyBorder="1" applyAlignment="1" applyProtection="1">
      <alignment horizontal="center"/>
    </xf>
    <xf numFmtId="38" fontId="0" fillId="0" borderId="5" xfId="1" applyFont="1" applyBorder="1" applyAlignment="1" applyProtection="1">
      <alignment horizontal="center"/>
    </xf>
    <xf numFmtId="38" fontId="0" fillId="0" borderId="46" xfId="1" applyFont="1" applyBorder="1" applyAlignment="1" applyProtection="1">
      <alignment horizontal="center"/>
    </xf>
    <xf numFmtId="0" fontId="0" fillId="4" borderId="23" xfId="0" applyFill="1" applyBorder="1" applyAlignment="1" applyProtection="1">
      <alignment horizontal="left" shrinkToFit="1"/>
      <protection locked="0"/>
    </xf>
    <xf numFmtId="0" fontId="0" fillId="4" borderId="5" xfId="0" applyFill="1" applyBorder="1" applyAlignment="1" applyProtection="1">
      <alignment horizontal="left" shrinkToFit="1"/>
      <protection locked="0"/>
    </xf>
    <xf numFmtId="0" fontId="0" fillId="4" borderId="46" xfId="0" applyFill="1" applyBorder="1" applyAlignment="1" applyProtection="1">
      <alignment horizontal="left" shrinkToFit="1"/>
      <protection locked="0"/>
    </xf>
    <xf numFmtId="0" fontId="0" fillId="4" borderId="23" xfId="0" applyFill="1" applyBorder="1" applyAlignment="1" applyProtection="1">
      <alignment horizontal="center" shrinkToFit="1"/>
      <protection locked="0"/>
    </xf>
    <xf numFmtId="0" fontId="0" fillId="4" borderId="46" xfId="0" applyFill="1" applyBorder="1" applyAlignment="1" applyProtection="1">
      <alignment horizontal="center" shrinkToFit="1"/>
      <protection locked="0"/>
    </xf>
    <xf numFmtId="38" fontId="9" fillId="4" borderId="23" xfId="1" applyFont="1" applyFill="1" applyBorder="1" applyAlignment="1" applyProtection="1">
      <alignment horizontal="right" shrinkToFit="1"/>
      <protection locked="0"/>
    </xf>
    <xf numFmtId="38" fontId="9" fillId="4" borderId="5" xfId="1" applyFont="1" applyFill="1" applyBorder="1" applyAlignment="1" applyProtection="1">
      <alignment horizontal="right" shrinkToFit="1"/>
      <protection locked="0"/>
    </xf>
    <xf numFmtId="38" fontId="9" fillId="4" borderId="46" xfId="1" applyFont="1" applyFill="1" applyBorder="1" applyAlignment="1" applyProtection="1">
      <alignment horizontal="right" shrinkToFit="1"/>
      <protection locked="0"/>
    </xf>
    <xf numFmtId="38" fontId="13" fillId="0" borderId="47" xfId="1" applyFont="1" applyFill="1" applyBorder="1" applyAlignment="1" applyProtection="1">
      <alignment horizontal="center" vertical="center" shrinkToFit="1"/>
    </xf>
    <xf numFmtId="38" fontId="14" fillId="0" borderId="43" xfId="1" applyFont="1" applyFill="1" applyBorder="1" applyAlignment="1" applyProtection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shrinkToFit="1"/>
      <protection locked="0"/>
    </xf>
    <xf numFmtId="0" fontId="0" fillId="4" borderId="43" xfId="0" applyFill="1" applyBorder="1" applyAlignment="1" applyProtection="1">
      <alignment horizontal="center" shrinkToFit="1"/>
      <protection locked="0"/>
    </xf>
    <xf numFmtId="0" fontId="0" fillId="4" borderId="21" xfId="0" applyFill="1" applyBorder="1" applyAlignment="1" applyProtection="1">
      <alignment horizontal="center" shrinkToFit="1"/>
      <protection locked="0"/>
    </xf>
    <xf numFmtId="0" fontId="0" fillId="4" borderId="23" xfId="1" applyNumberFormat="1" applyFont="1" applyFill="1" applyBorder="1" applyAlignment="1" applyProtection="1">
      <alignment horizontal="right" shrinkToFit="1"/>
      <protection locked="0"/>
    </xf>
    <xf numFmtId="0" fontId="0" fillId="4" borderId="5" xfId="1" applyNumberFormat="1" applyFont="1" applyFill="1" applyBorder="1" applyAlignment="1" applyProtection="1">
      <alignment horizontal="right" shrinkToFit="1"/>
      <protection locked="0"/>
    </xf>
    <xf numFmtId="0" fontId="0" fillId="4" borderId="46" xfId="1" applyNumberFormat="1" applyFont="1" applyFill="1" applyBorder="1" applyAlignment="1" applyProtection="1">
      <alignment horizontal="right" shrinkToFit="1"/>
      <protection locked="0"/>
    </xf>
    <xf numFmtId="38" fontId="0" fillId="4" borderId="23" xfId="1" applyFont="1" applyFill="1" applyBorder="1" applyAlignment="1" applyProtection="1">
      <alignment horizontal="right" shrinkToFit="1"/>
      <protection locked="0"/>
    </xf>
    <xf numFmtId="38" fontId="0" fillId="4" borderId="5" xfId="1" applyFont="1" applyFill="1" applyBorder="1" applyAlignment="1" applyProtection="1">
      <alignment horizontal="right" shrinkToFit="1"/>
      <protection locked="0"/>
    </xf>
    <xf numFmtId="38" fontId="0" fillId="4" borderId="46" xfId="1" applyFont="1" applyFill="1" applyBorder="1" applyAlignment="1" applyProtection="1">
      <alignment horizontal="righ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6"/>
  <sheetViews>
    <sheetView tabSelected="1" zoomScaleNormal="100" workbookViewId="0">
      <selection activeCell="Y6" sqref="Y6:AA7"/>
    </sheetView>
  </sheetViews>
  <sheetFormatPr defaultColWidth="2.21875" defaultRowHeight="13.2" x14ac:dyDescent="0.2"/>
  <cols>
    <col min="44" max="44" width="2.21875" customWidth="1"/>
  </cols>
  <sheetData>
    <row r="1" spans="1:6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 customHeight="1" x14ac:dyDescent="0.2">
      <c r="Z3" s="99" t="s">
        <v>0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BD3" s="93" t="s">
        <v>1</v>
      </c>
      <c r="BE3" s="93"/>
      <c r="BF3" s="93"/>
      <c r="BG3" s="93"/>
      <c r="BH3" s="93"/>
      <c r="BI3" s="93"/>
    </row>
    <row r="4" spans="1:64" ht="13.8" thickBot="1" x14ac:dyDescent="0.25"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D4" s="93"/>
      <c r="BE4" s="93"/>
      <c r="BF4" s="93"/>
      <c r="BG4" s="93"/>
      <c r="BH4" s="93"/>
      <c r="BI4" s="93"/>
    </row>
    <row r="5" spans="1:64" ht="14.4" thickTop="1" thickBot="1" x14ac:dyDescent="0.25"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64" ht="13.5" customHeight="1" x14ac:dyDescent="0.2">
      <c r="C6" s="193" t="s">
        <v>66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2"/>
      <c r="X6" s="2"/>
      <c r="Y6" s="107">
        <v>2022</v>
      </c>
      <c r="Z6" s="107"/>
      <c r="AA6" s="107"/>
      <c r="AB6" s="105" t="s">
        <v>56</v>
      </c>
      <c r="AC6" s="107">
        <v>4</v>
      </c>
      <c r="AD6" s="107"/>
      <c r="AE6" s="105" t="s">
        <v>57</v>
      </c>
      <c r="AF6" s="107">
        <v>1</v>
      </c>
      <c r="AG6" s="107"/>
      <c r="AH6" s="105" t="s">
        <v>58</v>
      </c>
      <c r="AI6" s="107" t="s">
        <v>90</v>
      </c>
      <c r="AJ6" s="107"/>
      <c r="AK6" s="107"/>
      <c r="AN6" s="172" t="s">
        <v>2</v>
      </c>
      <c r="AO6" s="119"/>
      <c r="AP6" s="119"/>
      <c r="AQ6" s="119"/>
      <c r="AR6" s="119"/>
      <c r="AS6" s="3"/>
      <c r="AT6" s="168">
        <v>123</v>
      </c>
      <c r="AU6" s="168"/>
      <c r="AV6" s="168"/>
      <c r="AW6" s="3"/>
      <c r="AX6" s="170">
        <v>45</v>
      </c>
      <c r="AY6" s="170"/>
      <c r="AZ6" s="170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2"/>
      <c r="X7" s="2"/>
      <c r="Y7" s="108"/>
      <c r="Z7" s="108"/>
      <c r="AA7" s="108"/>
      <c r="AB7" s="106"/>
      <c r="AC7" s="108"/>
      <c r="AD7" s="108"/>
      <c r="AE7" s="106"/>
      <c r="AF7" s="108"/>
      <c r="AG7" s="108"/>
      <c r="AH7" s="106"/>
      <c r="AI7" s="108"/>
      <c r="AJ7" s="108"/>
      <c r="AK7" s="108"/>
      <c r="AN7" s="96"/>
      <c r="AO7" s="94"/>
      <c r="AP7" s="94"/>
      <c r="AQ7" s="94"/>
      <c r="AR7" s="94"/>
      <c r="AS7" t="s">
        <v>3</v>
      </c>
      <c r="AT7" s="169"/>
      <c r="AU7" s="169"/>
      <c r="AV7" s="169"/>
      <c r="AW7" s="5" t="s">
        <v>8</v>
      </c>
      <c r="AX7" s="171"/>
      <c r="AY7" s="171"/>
      <c r="AZ7" s="171"/>
      <c r="BI7" s="6"/>
    </row>
    <row r="8" spans="1:64" x14ac:dyDescent="0.2">
      <c r="AN8" s="96" t="s">
        <v>4</v>
      </c>
      <c r="AO8" s="94"/>
      <c r="AP8" s="94"/>
      <c r="AQ8" s="94"/>
      <c r="AR8" s="94"/>
      <c r="AS8" s="97" t="s">
        <v>68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8"/>
    </row>
    <row r="9" spans="1:64" x14ac:dyDescent="0.2">
      <c r="AN9" s="96"/>
      <c r="AO9" s="94"/>
      <c r="AP9" s="94"/>
      <c r="AQ9" s="94"/>
      <c r="AR9" s="94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8"/>
    </row>
    <row r="10" spans="1:64" x14ac:dyDescent="0.2">
      <c r="AN10" s="96" t="s">
        <v>5</v>
      </c>
      <c r="AO10" s="94"/>
      <c r="AP10" s="94"/>
      <c r="AQ10" s="94"/>
      <c r="AR10" s="94"/>
      <c r="AS10" s="97" t="s">
        <v>69</v>
      </c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8"/>
    </row>
    <row r="11" spans="1:64" x14ac:dyDescent="0.2">
      <c r="Z11" s="115" t="s">
        <v>10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N11" s="96"/>
      <c r="AO11" s="94"/>
      <c r="AP11" s="94"/>
      <c r="AQ11" s="94"/>
      <c r="AR11" s="94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8"/>
    </row>
    <row r="12" spans="1:64" x14ac:dyDescent="0.2"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N12" s="96"/>
      <c r="AO12" s="94"/>
      <c r="AP12" s="94"/>
      <c r="AQ12" s="94"/>
      <c r="AR12" s="94"/>
      <c r="AS12" s="139" t="s">
        <v>70</v>
      </c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66"/>
      <c r="BI12" s="167"/>
    </row>
    <row r="13" spans="1:64" ht="13.8" thickBot="1" x14ac:dyDescent="0.25">
      <c r="AN13" s="96"/>
      <c r="AO13" s="94"/>
      <c r="AP13" s="94"/>
      <c r="AQ13" s="94"/>
      <c r="AR13" s="94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66"/>
      <c r="BI13" s="167"/>
    </row>
    <row r="14" spans="1:64" x14ac:dyDescent="0.2">
      <c r="C14" s="173" t="s">
        <v>7</v>
      </c>
      <c r="D14" s="174"/>
      <c r="E14" s="174"/>
      <c r="F14" s="177" t="s">
        <v>73</v>
      </c>
      <c r="G14" s="178"/>
      <c r="H14" s="178"/>
      <c r="I14" s="179"/>
      <c r="J14" s="101" t="s">
        <v>8</v>
      </c>
      <c r="K14" s="183">
        <v>0</v>
      </c>
      <c r="L14" s="184"/>
      <c r="M14" s="184"/>
      <c r="N14" s="185"/>
      <c r="O14" s="101" t="s">
        <v>8</v>
      </c>
      <c r="P14" s="189">
        <v>0</v>
      </c>
      <c r="Q14" s="190"/>
      <c r="S14" s="103" t="s">
        <v>9</v>
      </c>
      <c r="T14" s="103"/>
      <c r="U14" s="103"/>
      <c r="V14" s="103"/>
      <c r="W14" s="125" t="s">
        <v>78</v>
      </c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  <c r="AL14" s="5"/>
      <c r="AN14" s="96" t="s">
        <v>6</v>
      </c>
      <c r="AO14" s="94"/>
      <c r="AP14" s="94"/>
      <c r="AQ14" s="94"/>
      <c r="AR14" s="94"/>
      <c r="AS14" s="97" t="s">
        <v>79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8"/>
    </row>
    <row r="15" spans="1:64" ht="13.8" thickBot="1" x14ac:dyDescent="0.25">
      <c r="C15" s="175"/>
      <c r="D15" s="176"/>
      <c r="E15" s="176"/>
      <c r="F15" s="180"/>
      <c r="G15" s="181"/>
      <c r="H15" s="181"/>
      <c r="I15" s="182"/>
      <c r="J15" s="102"/>
      <c r="K15" s="186"/>
      <c r="L15" s="187"/>
      <c r="M15" s="187"/>
      <c r="N15" s="188"/>
      <c r="O15" s="102"/>
      <c r="P15" s="191"/>
      <c r="Q15" s="192"/>
      <c r="S15" s="104"/>
      <c r="T15" s="104"/>
      <c r="U15" s="104"/>
      <c r="V15" s="104"/>
      <c r="W15" s="128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30"/>
      <c r="AL15" s="5"/>
      <c r="AN15" s="96"/>
      <c r="AO15" s="94"/>
      <c r="AP15" s="94"/>
      <c r="AQ15" s="94"/>
      <c r="AR15" s="94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8"/>
    </row>
    <row r="16" spans="1:64" ht="13.8" thickBot="1" x14ac:dyDescent="0.25">
      <c r="AN16" s="96" t="s">
        <v>77</v>
      </c>
      <c r="AO16" s="94"/>
      <c r="AP16" s="94"/>
      <c r="AQ16" s="94"/>
      <c r="AR16" s="94"/>
      <c r="AS16" s="97" t="s">
        <v>80</v>
      </c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8"/>
    </row>
    <row r="17" spans="3:63" ht="13.8" thickBot="1" x14ac:dyDescent="0.25">
      <c r="C17" s="116" t="s">
        <v>11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 t="s">
        <v>12</v>
      </c>
      <c r="Q17" s="119"/>
      <c r="R17" s="119"/>
      <c r="S17" s="119"/>
      <c r="T17" s="119"/>
      <c r="U17" s="119"/>
      <c r="V17" s="119"/>
      <c r="W17" s="119"/>
      <c r="X17" s="119"/>
      <c r="Y17" s="7"/>
      <c r="AN17" s="138"/>
      <c r="AO17" s="95"/>
      <c r="AP17" s="95"/>
      <c r="AQ17" s="95"/>
      <c r="AR17" s="95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30"/>
    </row>
    <row r="18" spans="3:63" x14ac:dyDescent="0.2">
      <c r="C18" s="122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20"/>
      <c r="Q18" s="121"/>
      <c r="R18" s="121"/>
      <c r="S18" s="121"/>
      <c r="T18" s="121"/>
      <c r="U18" s="121"/>
      <c r="V18" s="121"/>
      <c r="W18" s="121"/>
      <c r="X18" s="121"/>
      <c r="Y18" s="7"/>
    </row>
    <row r="19" spans="3:63" ht="13.5" customHeight="1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32" t="s">
        <v>32</v>
      </c>
      <c r="Q19" s="133"/>
      <c r="R19" s="133"/>
      <c r="S19" s="133"/>
      <c r="T19" s="133"/>
      <c r="U19" s="133"/>
      <c r="V19" s="133"/>
      <c r="W19" s="133"/>
      <c r="X19" s="133"/>
      <c r="Y19" s="7"/>
    </row>
    <row r="20" spans="3:63" ht="13.5" customHeight="1" x14ac:dyDescent="0.2"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34"/>
      <c r="Q20" s="135"/>
      <c r="R20" s="135"/>
      <c r="S20" s="135"/>
      <c r="T20" s="135"/>
      <c r="U20" s="135"/>
      <c r="V20" s="135"/>
      <c r="W20" s="135"/>
      <c r="X20" s="135"/>
      <c r="Y20" s="7"/>
      <c r="AA20" s="131" t="s">
        <v>13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</row>
    <row r="21" spans="3:63" ht="13.5" customHeight="1" x14ac:dyDescent="0.2"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132" t="s">
        <v>36</v>
      </c>
      <c r="Q21" s="133"/>
      <c r="R21" s="133"/>
      <c r="S21" s="133"/>
      <c r="T21" s="133"/>
      <c r="U21" s="133"/>
      <c r="V21" s="133"/>
      <c r="W21" s="133"/>
      <c r="X21" s="133"/>
      <c r="Y21" s="7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</row>
    <row r="22" spans="3:63" ht="13.5" customHeight="1" x14ac:dyDescent="0.2"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134"/>
      <c r="Q22" s="135"/>
      <c r="R22" s="135"/>
      <c r="S22" s="135"/>
      <c r="T22" s="135"/>
      <c r="U22" s="135"/>
      <c r="V22" s="135"/>
      <c r="W22" s="135"/>
      <c r="X22" s="135"/>
      <c r="Y22" s="7"/>
      <c r="AA22" s="136" t="s">
        <v>14</v>
      </c>
      <c r="AB22" s="136"/>
      <c r="AC22" s="136"/>
      <c r="AD22" s="136"/>
      <c r="AE22" s="136"/>
      <c r="AF22" s="136"/>
      <c r="AG22" s="136"/>
      <c r="AH22" s="136"/>
      <c r="AI22" s="137" t="s">
        <v>20</v>
      </c>
      <c r="AJ22" s="137"/>
      <c r="AK22" s="137"/>
      <c r="AL22" s="136" t="s">
        <v>21</v>
      </c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8"/>
    </row>
    <row r="23" spans="3:63" ht="13.5" customHeight="1" x14ac:dyDescent="0.2">
      <c r="C23" s="147">
        <v>45000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32" t="s">
        <v>33</v>
      </c>
      <c r="Q23" s="133"/>
      <c r="R23" s="133"/>
      <c r="S23" s="133"/>
      <c r="T23" s="133"/>
      <c r="U23" s="133"/>
      <c r="V23" s="133"/>
      <c r="W23" s="133"/>
      <c r="X23" s="133"/>
      <c r="Y23" s="7"/>
      <c r="AA23" s="136" t="s">
        <v>15</v>
      </c>
      <c r="AB23" s="136"/>
      <c r="AC23" s="136"/>
      <c r="AD23" s="136"/>
      <c r="AE23" s="136"/>
      <c r="AF23" s="136"/>
      <c r="AG23" s="136"/>
      <c r="AH23" s="136"/>
      <c r="AI23" s="137" t="s">
        <v>20</v>
      </c>
      <c r="AJ23" s="137"/>
      <c r="AK23" s="137"/>
      <c r="AL23" s="146" t="s">
        <v>89</v>
      </c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8"/>
    </row>
    <row r="24" spans="3:63" ht="13.5" customHeight="1" x14ac:dyDescent="0.2"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2"/>
      <c r="P24" s="134"/>
      <c r="Q24" s="135"/>
      <c r="R24" s="135"/>
      <c r="S24" s="135"/>
      <c r="T24" s="135"/>
      <c r="U24" s="135"/>
      <c r="V24" s="135"/>
      <c r="W24" s="135"/>
      <c r="X24" s="135"/>
      <c r="Y24" s="7"/>
      <c r="AA24" s="136" t="s">
        <v>16</v>
      </c>
      <c r="AB24" s="136"/>
      <c r="AC24" s="136"/>
      <c r="AD24" s="136"/>
      <c r="AE24" s="136"/>
      <c r="AF24" s="136"/>
      <c r="AG24" s="136"/>
      <c r="AH24" s="136"/>
      <c r="AI24" s="137" t="s">
        <v>20</v>
      </c>
      <c r="AJ24" s="137"/>
      <c r="AK24" s="137"/>
      <c r="AL24" s="136" t="s">
        <v>22</v>
      </c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</row>
    <row r="25" spans="3:63" ht="13.5" customHeight="1" x14ac:dyDescent="0.2">
      <c r="C25" s="140">
        <f>+C23*0.08</f>
        <v>3600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/>
      <c r="P25" s="132" t="s">
        <v>81</v>
      </c>
      <c r="Q25" s="133"/>
      <c r="R25" s="133"/>
      <c r="S25" s="133"/>
      <c r="T25" s="133"/>
      <c r="U25" s="133"/>
      <c r="V25" s="133"/>
      <c r="W25" s="133"/>
      <c r="X25" s="133"/>
      <c r="Y25" s="7"/>
      <c r="AA25" s="137" t="s">
        <v>17</v>
      </c>
      <c r="AB25" s="137"/>
      <c r="AC25" s="137"/>
      <c r="AD25" s="137"/>
      <c r="AE25" s="137"/>
      <c r="AF25" s="137"/>
      <c r="AG25" s="137"/>
      <c r="AH25" s="137"/>
      <c r="AI25" s="137" t="s">
        <v>20</v>
      </c>
      <c r="AJ25" s="137"/>
      <c r="AK25" s="137"/>
      <c r="AL25" s="136" t="s">
        <v>23</v>
      </c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</row>
    <row r="26" spans="3:63" ht="13.5" customHeight="1" x14ac:dyDescent="0.2"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134"/>
      <c r="Q26" s="135"/>
      <c r="R26" s="135"/>
      <c r="S26" s="135"/>
      <c r="T26" s="135"/>
      <c r="U26" s="135"/>
      <c r="V26" s="135"/>
      <c r="W26" s="135"/>
      <c r="X26" s="135"/>
      <c r="Y26" s="7"/>
      <c r="AA26" s="137" t="s">
        <v>18</v>
      </c>
      <c r="AB26" s="137"/>
      <c r="AC26" s="137"/>
      <c r="AD26" s="137"/>
      <c r="AE26" s="137"/>
      <c r="AF26" s="137"/>
      <c r="AG26" s="137"/>
      <c r="AH26" s="137"/>
      <c r="AI26" s="137" t="s">
        <v>20</v>
      </c>
      <c r="AJ26" s="137"/>
      <c r="AK26" s="137"/>
      <c r="AL26" s="136" t="s">
        <v>24</v>
      </c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8"/>
    </row>
    <row r="27" spans="3:63" ht="13.5" customHeight="1" x14ac:dyDescent="0.2">
      <c r="C27" s="140">
        <f>+C23+C25</f>
        <v>48600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  <c r="P27" s="161" t="s">
        <v>34</v>
      </c>
      <c r="Q27" s="162"/>
      <c r="R27" s="162"/>
      <c r="S27" s="162"/>
      <c r="T27" s="162"/>
      <c r="U27" s="162"/>
      <c r="V27" s="162"/>
      <c r="W27" s="162"/>
      <c r="X27" s="162"/>
      <c r="Y27" s="7"/>
      <c r="AA27" s="137" t="s">
        <v>19</v>
      </c>
      <c r="AB27" s="137"/>
      <c r="AC27" s="137"/>
      <c r="AD27" s="137"/>
      <c r="AE27" s="137"/>
      <c r="AF27" s="137"/>
      <c r="AG27" s="137"/>
      <c r="AH27" s="137"/>
      <c r="AI27" s="137" t="s">
        <v>20</v>
      </c>
      <c r="AJ27" s="137"/>
      <c r="AK27" s="137"/>
      <c r="AL27" s="136" t="s">
        <v>25</v>
      </c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8"/>
    </row>
    <row r="28" spans="3:63" ht="13.5" customHeight="1" x14ac:dyDescent="0.2"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5"/>
      <c r="P28" s="163"/>
      <c r="Q28" s="164"/>
      <c r="R28" s="164"/>
      <c r="S28" s="164"/>
      <c r="T28" s="164"/>
      <c r="U28" s="164"/>
      <c r="V28" s="164"/>
      <c r="W28" s="164"/>
      <c r="X28" s="164"/>
      <c r="Y28" s="7"/>
      <c r="AA28" s="137" t="s">
        <v>31</v>
      </c>
      <c r="AB28" s="137"/>
      <c r="AC28" s="137"/>
      <c r="AD28" s="137"/>
      <c r="AE28" s="137"/>
      <c r="AF28" s="137"/>
      <c r="AG28" s="137"/>
      <c r="AH28" s="137"/>
      <c r="AI28" s="137" t="s">
        <v>20</v>
      </c>
      <c r="AJ28" s="137"/>
      <c r="AK28" s="137"/>
      <c r="AL28" s="136" t="s">
        <v>26</v>
      </c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8"/>
    </row>
    <row r="29" spans="3:63" ht="13.5" customHeight="1" x14ac:dyDescent="0.2">
      <c r="C29" s="155">
        <f>IF(C19&gt;=1,C19-C21-C23,0)</f>
        <v>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32" t="s">
        <v>35</v>
      </c>
      <c r="Q29" s="133"/>
      <c r="R29" s="133"/>
      <c r="S29" s="133"/>
      <c r="T29" s="133"/>
      <c r="U29" s="133"/>
      <c r="V29" s="133"/>
      <c r="W29" s="133"/>
      <c r="X29" s="133"/>
      <c r="Y29" s="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3:63" ht="13.5" customHeight="1" thickBot="1" x14ac:dyDescent="0.25"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53"/>
      <c r="Q30" s="154"/>
      <c r="R30" s="154"/>
      <c r="S30" s="154"/>
      <c r="T30" s="154"/>
      <c r="U30" s="154"/>
      <c r="V30" s="154"/>
      <c r="W30" s="154"/>
      <c r="X30" s="154"/>
      <c r="Y30" s="7"/>
    </row>
    <row r="31" spans="3:63" x14ac:dyDescent="0.2">
      <c r="AA31" s="165" t="s">
        <v>27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</row>
    <row r="32" spans="3:63" x14ac:dyDescent="0.2"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</row>
    <row r="33" spans="27:59" x14ac:dyDescent="0.2">
      <c r="AA33" s="115" t="s">
        <v>67</v>
      </c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27:59" x14ac:dyDescent="0.2">
      <c r="AA34" s="115" t="s">
        <v>28</v>
      </c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27:59" x14ac:dyDescent="0.2">
      <c r="AA35" s="115" t="s">
        <v>29</v>
      </c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27:59" x14ac:dyDescent="0.2">
      <c r="AA36" s="115" t="s">
        <v>30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</sheetData>
  <sheetProtection algorithmName="SHA-512" hashValue="708lAPJBY95rW1/h0q51DWaPNeYE2PDQpORcxiJis/UIrqkyNGDkOtAE/Nrr1IJUSWyQz0zJJF5+xKI8o6G0YQ==" saltValue="ZimpQrmLNYMTunrKS+MdgA==" spinCount="100000" sheet="1" selectLockedCells="1"/>
  <mergeCells count="76">
    <mergeCell ref="C14:E15"/>
    <mergeCell ref="F14:I15"/>
    <mergeCell ref="K14:N15"/>
    <mergeCell ref="P14:Q15"/>
    <mergeCell ref="C6:V7"/>
    <mergeCell ref="BH12:BI13"/>
    <mergeCell ref="AS14:BI15"/>
    <mergeCell ref="AN10:AR13"/>
    <mergeCell ref="AN14:AR15"/>
    <mergeCell ref="AI6:AK7"/>
    <mergeCell ref="AT6:AV7"/>
    <mergeCell ref="AX6:AZ7"/>
    <mergeCell ref="AN6:AR7"/>
    <mergeCell ref="AA33:BG33"/>
    <mergeCell ref="AA34:BG34"/>
    <mergeCell ref="AA35:BG35"/>
    <mergeCell ref="AA36:BG36"/>
    <mergeCell ref="AI28:AK28"/>
    <mergeCell ref="AL28:BH28"/>
    <mergeCell ref="AA31:BG32"/>
    <mergeCell ref="AI26:AK26"/>
    <mergeCell ref="AL26:BH26"/>
    <mergeCell ref="P29:X30"/>
    <mergeCell ref="C29:O30"/>
    <mergeCell ref="AA27:AH27"/>
    <mergeCell ref="AI27:AK27"/>
    <mergeCell ref="AL27:BH27"/>
    <mergeCell ref="P27:X28"/>
    <mergeCell ref="AA28:AH28"/>
    <mergeCell ref="C27:O28"/>
    <mergeCell ref="P19:X20"/>
    <mergeCell ref="AS12:BG13"/>
    <mergeCell ref="C25:O26"/>
    <mergeCell ref="AI23:AK23"/>
    <mergeCell ref="AL23:BH23"/>
    <mergeCell ref="P23:X24"/>
    <mergeCell ref="AA24:AH24"/>
    <mergeCell ref="AI24:AK24"/>
    <mergeCell ref="AL24:BJ24"/>
    <mergeCell ref="AA23:AH23"/>
    <mergeCell ref="C23:O24"/>
    <mergeCell ref="AA25:AH25"/>
    <mergeCell ref="AI25:AK25"/>
    <mergeCell ref="AL25:BK25"/>
    <mergeCell ref="P25:X26"/>
    <mergeCell ref="AA26:AH26"/>
    <mergeCell ref="C19:O20"/>
    <mergeCell ref="C21:O22"/>
    <mergeCell ref="AS10:BI11"/>
    <mergeCell ref="Z11:AK12"/>
    <mergeCell ref="C17:O17"/>
    <mergeCell ref="P17:X18"/>
    <mergeCell ref="C18:O18"/>
    <mergeCell ref="O14:O15"/>
    <mergeCell ref="W14:AK15"/>
    <mergeCell ref="AA20:BG21"/>
    <mergeCell ref="P21:X22"/>
    <mergeCell ref="AA22:AH22"/>
    <mergeCell ref="AI22:AK22"/>
    <mergeCell ref="AN16:AR17"/>
    <mergeCell ref="AS16:BI17"/>
    <mergeCell ref="AL22:BH22"/>
    <mergeCell ref="Z3:AK4"/>
    <mergeCell ref="J14:J15"/>
    <mergeCell ref="S14:V15"/>
    <mergeCell ref="AB6:AB7"/>
    <mergeCell ref="AC6:AD7"/>
    <mergeCell ref="AE6:AE7"/>
    <mergeCell ref="AF6:AG7"/>
    <mergeCell ref="AH6:AH7"/>
    <mergeCell ref="Y6:AA7"/>
    <mergeCell ref="BD3:BI4"/>
    <mergeCell ref="AN4:AR5"/>
    <mergeCell ref="AS4:BB5"/>
    <mergeCell ref="AN8:AR9"/>
    <mergeCell ref="AS8:BI9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C28:O28 D27:O27 C30:O30 D29:O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9"/>
  <sheetViews>
    <sheetView zoomScaleNormal="100" workbookViewId="0"/>
  </sheetViews>
  <sheetFormatPr defaultColWidth="2.21875" defaultRowHeight="13.2" x14ac:dyDescent="0.2"/>
  <sheetData>
    <row r="1" spans="1:64" x14ac:dyDescent="0.2">
      <c r="A1" s="1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3.5" customHeight="1" x14ac:dyDescent="0.2">
      <c r="Z3" s="99" t="s">
        <v>0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BD3" s="93"/>
      <c r="BE3" s="93"/>
      <c r="BF3" s="93"/>
      <c r="BG3" s="93"/>
      <c r="BH3" s="93"/>
      <c r="BI3" s="93"/>
    </row>
    <row r="4" spans="1:64" ht="13.8" thickBot="1" x14ac:dyDescent="0.25"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D4" s="93"/>
      <c r="BE4" s="93"/>
      <c r="BF4" s="93"/>
      <c r="BG4" s="93"/>
      <c r="BH4" s="93"/>
      <c r="BI4" s="93"/>
    </row>
    <row r="5" spans="1:64" ht="14.4" thickTop="1" thickBot="1" x14ac:dyDescent="0.25"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64" ht="13.5" customHeight="1" x14ac:dyDescent="0.2">
      <c r="C6" s="193" t="str">
        <f>+'請求書(協力会社控) '!C6:V7</f>
        <v>花 谷 建 設 株 式 会 社　　御 中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1"/>
      <c r="X6" s="2"/>
      <c r="Y6" s="241">
        <f>IF('請求書(協力会社控) '!Y6:AB7="","",'請求書(協力会社控) '!Y6:AB7)</f>
        <v>2022</v>
      </c>
      <c r="Z6" s="241"/>
      <c r="AA6" s="241"/>
      <c r="AB6" s="105" t="s">
        <v>56</v>
      </c>
      <c r="AC6" s="241">
        <f>IF('請求書(協力会社控) '!AC6:AD7="","",'請求書(協力会社控) '!AC6:AD7)</f>
        <v>4</v>
      </c>
      <c r="AD6" s="241"/>
      <c r="AE6" s="105" t="s">
        <v>57</v>
      </c>
      <c r="AF6" s="241">
        <f>IF('請求書(協力会社控) '!AF6:AG7="","",'請求書(協力会社控) '!AF6:AG7)</f>
        <v>1</v>
      </c>
      <c r="AG6" s="241"/>
      <c r="AH6" s="105" t="s">
        <v>58</v>
      </c>
      <c r="AI6" s="241" t="str">
        <f>IF('請求書(協力会社控) '!AI6:AK7="","",'請求書(協力会社控) '!AI6:AK7)</f>
        <v>(　4月分)</v>
      </c>
      <c r="AJ6" s="241"/>
      <c r="AK6" s="241"/>
      <c r="AN6" s="172" t="s">
        <v>2</v>
      </c>
      <c r="AO6" s="119"/>
      <c r="AP6" s="119"/>
      <c r="AQ6" s="119"/>
      <c r="AR6" s="119"/>
      <c r="AS6" s="3"/>
      <c r="AT6" s="243">
        <f>IF('請求書(協力会社控) '!AT6:AV7,'請求書(協力会社控) '!AT6:AV7," ")</f>
        <v>123</v>
      </c>
      <c r="AU6" s="243"/>
      <c r="AV6" s="243"/>
      <c r="AW6" s="3"/>
      <c r="AX6" s="235">
        <f>IF('請求書(協力会社控) '!AX6:AZ7,'請求書(協力会社控) '!AX6:AZ7," ")</f>
        <v>45</v>
      </c>
      <c r="AY6" s="235"/>
      <c r="AZ6" s="235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1"/>
      <c r="X7" s="2"/>
      <c r="Y7" s="242"/>
      <c r="Z7" s="242"/>
      <c r="AA7" s="242"/>
      <c r="AB7" s="106"/>
      <c r="AC7" s="242"/>
      <c r="AD7" s="242"/>
      <c r="AE7" s="106"/>
      <c r="AF7" s="242"/>
      <c r="AG7" s="242"/>
      <c r="AH7" s="106"/>
      <c r="AI7" s="242"/>
      <c r="AJ7" s="242"/>
      <c r="AK7" s="242"/>
      <c r="AN7" s="96"/>
      <c r="AO7" s="94"/>
      <c r="AP7" s="94"/>
      <c r="AQ7" s="94"/>
      <c r="AR7" s="94"/>
      <c r="AS7" t="s">
        <v>3</v>
      </c>
      <c r="AT7" s="244"/>
      <c r="AU7" s="244"/>
      <c r="AV7" s="244"/>
      <c r="AW7" s="5" t="s">
        <v>48</v>
      </c>
      <c r="AX7" s="236"/>
      <c r="AY7" s="236"/>
      <c r="AZ7" s="236"/>
      <c r="BI7" s="6"/>
    </row>
    <row r="8" spans="1:64" x14ac:dyDescent="0.2">
      <c r="AN8" s="96" t="s">
        <v>4</v>
      </c>
      <c r="AO8" s="94"/>
      <c r="AP8" s="94"/>
      <c r="AQ8" s="94"/>
      <c r="AR8" s="94"/>
      <c r="AS8" s="238" t="str">
        <f>IF('請求書(協力会社控) '!AS8:BI9="","",'請求書(協力会社控) '!AS8:BI9)</f>
        <v>大阪市○○○１２３４－５</v>
      </c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9"/>
    </row>
    <row r="9" spans="1:64" x14ac:dyDescent="0.2">
      <c r="AN9" s="96"/>
      <c r="AO9" s="94"/>
      <c r="AP9" s="94"/>
      <c r="AQ9" s="94"/>
      <c r="AR9" s="94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9"/>
    </row>
    <row r="10" spans="1:64" x14ac:dyDescent="0.2">
      <c r="AN10" s="96" t="s">
        <v>5</v>
      </c>
      <c r="AO10" s="94"/>
      <c r="AP10" s="94"/>
      <c r="AQ10" s="94"/>
      <c r="AR10" s="94"/>
      <c r="AS10" s="238" t="str">
        <f>IF('請求書(協力会社控) '!AS10:BI11="","",'請求書(協力会社控) '!AS10:BI11)</f>
        <v>〇○建設株式会社</v>
      </c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9"/>
    </row>
    <row r="11" spans="1:64" x14ac:dyDescent="0.2">
      <c r="Z11" s="115" t="s">
        <v>10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N11" s="96"/>
      <c r="AO11" s="94"/>
      <c r="AP11" s="94"/>
      <c r="AQ11" s="94"/>
      <c r="AR11" s="94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9"/>
    </row>
    <row r="12" spans="1:64" x14ac:dyDescent="0.2"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N12" s="96"/>
      <c r="AO12" s="94"/>
      <c r="AP12" s="94"/>
      <c r="AQ12" s="94"/>
      <c r="AR12" s="94"/>
      <c r="AS12" s="238" t="str">
        <f>IF('請求書(協力会社控) '!AS12:BG13="","",'請求書(協力会社控) '!AS12:BG13)</f>
        <v>代表取締役　○○　太郎</v>
      </c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94" t="s">
        <v>61</v>
      </c>
      <c r="BI12" s="234"/>
    </row>
    <row r="13" spans="1:64" ht="13.8" thickBot="1" x14ac:dyDescent="0.25">
      <c r="AN13" s="96"/>
      <c r="AO13" s="94"/>
      <c r="AP13" s="94"/>
      <c r="AQ13" s="94"/>
      <c r="AR13" s="94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94"/>
      <c r="BI13" s="234"/>
    </row>
    <row r="14" spans="1:64" x14ac:dyDescent="0.2">
      <c r="C14" s="173" t="s">
        <v>7</v>
      </c>
      <c r="D14" s="174"/>
      <c r="E14" s="174"/>
      <c r="F14" s="247" t="str">
        <f>IF('請求書(協力会社控) '!F14:I15="","",'請求書(協力会社控) '!F14:I15)</f>
        <v>00HA</v>
      </c>
      <c r="G14" s="248"/>
      <c r="H14" s="248"/>
      <c r="I14" s="253"/>
      <c r="J14" s="101" t="s">
        <v>8</v>
      </c>
      <c r="K14" s="255">
        <f>IF('請求書(協力会社控) '!K14:N15="","",'請求書(協力会社控) '!K14:N15)</f>
        <v>0</v>
      </c>
      <c r="L14" s="256"/>
      <c r="M14" s="256"/>
      <c r="N14" s="257"/>
      <c r="O14" s="101" t="s">
        <v>8</v>
      </c>
      <c r="P14" s="261">
        <f>IF('請求書(協力会社控) '!P14:Q15="","",'請求書(協力会社控) '!P14:Q15)</f>
        <v>0</v>
      </c>
      <c r="Q14" s="262"/>
      <c r="S14" s="103" t="s">
        <v>9</v>
      </c>
      <c r="T14" s="103"/>
      <c r="U14" s="103"/>
      <c r="V14" s="103"/>
      <c r="W14" s="247" t="str">
        <f>IFERROR('請求書(協力会社控) '!W14:AK15," ")</f>
        <v>○○住宅工事</v>
      </c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9"/>
      <c r="AL14" s="5"/>
      <c r="AN14" s="96" t="s">
        <v>6</v>
      </c>
      <c r="AO14" s="94"/>
      <c r="AP14" s="94"/>
      <c r="AQ14" s="94"/>
      <c r="AR14" s="94"/>
      <c r="AS14" s="238" t="str">
        <f>IF('請求書(協力会社控) '!AS14:BI15="","",'請求書(協力会社控) '!AS14:BI15)</f>
        <v>０６－１２３４－５６７８</v>
      </c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9"/>
    </row>
    <row r="15" spans="1:64" ht="13.8" thickBot="1" x14ac:dyDescent="0.25">
      <c r="C15" s="175"/>
      <c r="D15" s="176"/>
      <c r="E15" s="176"/>
      <c r="F15" s="250"/>
      <c r="G15" s="251"/>
      <c r="H15" s="251"/>
      <c r="I15" s="254"/>
      <c r="J15" s="102"/>
      <c r="K15" s="258"/>
      <c r="L15" s="259"/>
      <c r="M15" s="259"/>
      <c r="N15" s="260"/>
      <c r="O15" s="102"/>
      <c r="P15" s="263"/>
      <c r="Q15" s="264"/>
      <c r="S15" s="104"/>
      <c r="T15" s="104"/>
      <c r="U15" s="104"/>
      <c r="V15" s="104"/>
      <c r="W15" s="250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  <c r="AL15" s="5"/>
      <c r="AN15" s="96"/>
      <c r="AO15" s="94"/>
      <c r="AP15" s="94"/>
      <c r="AQ15" s="94"/>
      <c r="AR15" s="94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9"/>
    </row>
    <row r="16" spans="1:64" ht="13.8" thickBot="1" x14ac:dyDescent="0.25">
      <c r="AN16" s="96" t="s">
        <v>76</v>
      </c>
      <c r="AO16" s="94"/>
      <c r="AP16" s="94"/>
      <c r="AQ16" s="94"/>
      <c r="AR16" s="94"/>
      <c r="AS16" s="238" t="str">
        <f>IF('請求書(協力会社控) '!AS16:BI17="","",'請求書(協力会社控) '!AS16:BI17)</f>
        <v>０６－１２３４－１２３４</v>
      </c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9"/>
    </row>
    <row r="17" spans="3:63" ht="13.8" thickBot="1" x14ac:dyDescent="0.25">
      <c r="C17" s="116" t="s">
        <v>11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 t="s">
        <v>12</v>
      </c>
      <c r="Q17" s="119"/>
      <c r="R17" s="119"/>
      <c r="S17" s="119"/>
      <c r="T17" s="119"/>
      <c r="U17" s="119"/>
      <c r="V17" s="119"/>
      <c r="W17" s="119"/>
      <c r="X17" s="119"/>
      <c r="Y17" s="116" t="s">
        <v>72</v>
      </c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37"/>
      <c r="AN17" s="138"/>
      <c r="AO17" s="95"/>
      <c r="AP17" s="95"/>
      <c r="AQ17" s="95"/>
      <c r="AR17" s="95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240"/>
    </row>
    <row r="18" spans="3:63" ht="13.8" thickBot="1" x14ac:dyDescent="0.25">
      <c r="C18" s="122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20"/>
      <c r="Q18" s="121"/>
      <c r="R18" s="121"/>
      <c r="S18" s="121"/>
      <c r="T18" s="121"/>
      <c r="U18" s="121"/>
      <c r="V18" s="121"/>
      <c r="W18" s="121"/>
      <c r="X18" s="121"/>
      <c r="Y18" s="122" t="s">
        <v>55</v>
      </c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3:63" ht="13.5" customHeight="1" x14ac:dyDescent="0.3">
      <c r="C19" s="204">
        <f>+'請求書(協力会社控) '!C19:O20</f>
        <v>0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6"/>
      <c r="P19" s="132" t="s">
        <v>32</v>
      </c>
      <c r="Q19" s="133"/>
      <c r="R19" s="133"/>
      <c r="S19" s="133"/>
      <c r="T19" s="133"/>
      <c r="U19" s="133"/>
      <c r="V19" s="133"/>
      <c r="W19" s="133"/>
      <c r="X19" s="133"/>
      <c r="Y19" s="27"/>
      <c r="Z19" s="28"/>
      <c r="AA19" s="28"/>
      <c r="AB19" s="28"/>
      <c r="AC19" s="39"/>
      <c r="AD19" s="28"/>
      <c r="AE19" s="28"/>
      <c r="AF19" s="39"/>
      <c r="AG19" s="28"/>
      <c r="AH19" s="28"/>
      <c r="AI19" s="39"/>
      <c r="AJ19" s="28"/>
      <c r="AK19" s="29"/>
      <c r="AM19" s="218" t="s">
        <v>37</v>
      </c>
      <c r="AN19" s="219"/>
      <c r="AO19" s="219"/>
      <c r="AP19" s="219"/>
      <c r="AQ19" s="219"/>
      <c r="AR19" s="220"/>
      <c r="AS19" s="216"/>
      <c r="AT19" s="94"/>
      <c r="AU19" s="94"/>
      <c r="AV19" s="94"/>
      <c r="AW19" s="94"/>
      <c r="AX19" s="217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10"/>
    </row>
    <row r="20" spans="3:63" ht="13.5" customHeight="1" x14ac:dyDescent="0.3"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  <c r="P20" s="134"/>
      <c r="Q20" s="135"/>
      <c r="R20" s="135"/>
      <c r="S20" s="135"/>
      <c r="T20" s="135"/>
      <c r="U20" s="135"/>
      <c r="V20" s="135"/>
      <c r="W20" s="135"/>
      <c r="X20" s="135"/>
      <c r="Y20" s="30"/>
      <c r="Z20" s="31"/>
      <c r="AA20" s="31"/>
      <c r="AB20" s="31"/>
      <c r="AC20" s="40"/>
      <c r="AD20" s="31"/>
      <c r="AE20" s="31"/>
      <c r="AF20" s="40"/>
      <c r="AG20" s="31"/>
      <c r="AH20" s="31"/>
      <c r="AI20" s="40"/>
      <c r="AJ20" s="31"/>
      <c r="AK20" s="32"/>
      <c r="AM20" s="218"/>
      <c r="AN20" s="219"/>
      <c r="AO20" s="219"/>
      <c r="AP20" s="219"/>
      <c r="AQ20" s="219"/>
      <c r="AR20" s="220"/>
      <c r="AS20" s="216"/>
      <c r="AT20" s="94"/>
      <c r="AU20" s="94"/>
      <c r="AV20" s="94"/>
      <c r="AW20" s="94"/>
      <c r="AX20" s="217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11"/>
    </row>
    <row r="21" spans="3:63" ht="13.5" customHeight="1" x14ac:dyDescent="0.3">
      <c r="C21" s="204">
        <f>+'請求書(協力会社控) '!C21:O22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6"/>
      <c r="P21" s="132" t="s">
        <v>36</v>
      </c>
      <c r="Q21" s="133"/>
      <c r="R21" s="133"/>
      <c r="S21" s="133"/>
      <c r="T21" s="133"/>
      <c r="U21" s="133"/>
      <c r="V21" s="133"/>
      <c r="W21" s="133"/>
      <c r="X21" s="133"/>
      <c r="Y21" s="27"/>
      <c r="Z21" s="28"/>
      <c r="AA21" s="28"/>
      <c r="AB21" s="28"/>
      <c r="AC21" s="39"/>
      <c r="AD21" s="28"/>
      <c r="AE21" s="28"/>
      <c r="AF21" s="39"/>
      <c r="AG21" s="28"/>
      <c r="AH21" s="28"/>
      <c r="AI21" s="39"/>
      <c r="AJ21" s="28"/>
      <c r="AK21" s="29"/>
      <c r="AL21" s="9"/>
      <c r="AM21" s="221" t="s">
        <v>75</v>
      </c>
      <c r="AN21" s="222"/>
      <c r="AO21" s="222"/>
      <c r="AP21" s="222"/>
      <c r="AQ21" s="222"/>
      <c r="AR21" s="222"/>
      <c r="AS21" s="230"/>
      <c r="AT21" s="230"/>
      <c r="AU21" s="230"/>
      <c r="AV21" s="230"/>
      <c r="AW21" s="230"/>
      <c r="AX21" s="23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7"/>
    </row>
    <row r="22" spans="3:63" ht="13.5" customHeight="1" thickBot="1" x14ac:dyDescent="0.35"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  <c r="P22" s="134"/>
      <c r="Q22" s="135"/>
      <c r="R22" s="135"/>
      <c r="S22" s="135"/>
      <c r="T22" s="135"/>
      <c r="U22" s="135"/>
      <c r="V22" s="135"/>
      <c r="W22" s="135"/>
      <c r="X22" s="135"/>
      <c r="Y22" s="30"/>
      <c r="Z22" s="31"/>
      <c r="AA22" s="31"/>
      <c r="AB22" s="31"/>
      <c r="AC22" s="40"/>
      <c r="AD22" s="31"/>
      <c r="AE22" s="31"/>
      <c r="AF22" s="40"/>
      <c r="AG22" s="31"/>
      <c r="AH22" s="31"/>
      <c r="AI22" s="40"/>
      <c r="AJ22" s="31"/>
      <c r="AK22" s="32"/>
      <c r="AL22" s="9"/>
      <c r="AM22" s="223"/>
      <c r="AN22" s="224"/>
      <c r="AO22" s="224"/>
      <c r="AP22" s="224"/>
      <c r="AQ22" s="224"/>
      <c r="AR22" s="224"/>
      <c r="AS22" s="231"/>
      <c r="AT22" s="231"/>
      <c r="AU22" s="231"/>
      <c r="AV22" s="231"/>
      <c r="AW22" s="231"/>
      <c r="AX22" s="231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9"/>
    </row>
    <row r="23" spans="3:63" ht="13.5" customHeight="1" x14ac:dyDescent="0.3">
      <c r="C23" s="204">
        <f>+'請求書(協力会社控) '!C23:O24</f>
        <v>45000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/>
      <c r="P23" s="132" t="s">
        <v>33</v>
      </c>
      <c r="Q23" s="133"/>
      <c r="R23" s="133"/>
      <c r="S23" s="133"/>
      <c r="T23" s="133"/>
      <c r="U23" s="133"/>
      <c r="V23" s="133"/>
      <c r="W23" s="133"/>
      <c r="X23" s="133"/>
      <c r="Y23" s="27"/>
      <c r="Z23" s="28"/>
      <c r="AA23" s="28"/>
      <c r="AB23" s="28"/>
      <c r="AC23" s="39"/>
      <c r="AD23" s="28"/>
      <c r="AE23" s="28"/>
      <c r="AF23" s="39"/>
      <c r="AG23" s="28"/>
      <c r="AH23" s="28"/>
      <c r="AI23" s="39"/>
      <c r="AJ23" s="28"/>
      <c r="AK23" s="29"/>
      <c r="AL23" s="9"/>
      <c r="AM23" s="232" t="s">
        <v>38</v>
      </c>
      <c r="AN23" s="233"/>
      <c r="AO23" s="233"/>
      <c r="AP23" s="233"/>
      <c r="AQ23" s="233"/>
      <c r="AR23" s="233"/>
      <c r="AS23" s="78"/>
      <c r="AT23" s="79"/>
      <c r="AU23" s="87"/>
      <c r="AV23" s="79"/>
      <c r="AW23" s="87"/>
      <c r="AX23" s="80"/>
      <c r="AY23" s="78"/>
      <c r="AZ23" s="79"/>
      <c r="BA23" s="87"/>
      <c r="BB23" s="79"/>
      <c r="BC23" s="87"/>
      <c r="BD23" s="80"/>
      <c r="BE23" s="78"/>
      <c r="BF23" s="79"/>
      <c r="BG23" s="87"/>
      <c r="BH23" s="79"/>
      <c r="BI23" s="87"/>
      <c r="BJ23" s="81"/>
    </row>
    <row r="24" spans="3:63" ht="13.5" customHeight="1" x14ac:dyDescent="0.3"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9"/>
      <c r="P24" s="134"/>
      <c r="Q24" s="135"/>
      <c r="R24" s="135"/>
      <c r="S24" s="135"/>
      <c r="T24" s="135"/>
      <c r="U24" s="135"/>
      <c r="V24" s="135"/>
      <c r="W24" s="135"/>
      <c r="X24" s="135"/>
      <c r="Y24" s="30"/>
      <c r="Z24" s="31"/>
      <c r="AA24" s="31"/>
      <c r="AB24" s="31"/>
      <c r="AC24" s="40"/>
      <c r="AD24" s="31"/>
      <c r="AE24" s="31"/>
      <c r="AF24" s="40"/>
      <c r="AG24" s="31"/>
      <c r="AH24" s="31"/>
      <c r="AI24" s="40"/>
      <c r="AJ24" s="31"/>
      <c r="AK24" s="32"/>
      <c r="AL24" s="9"/>
      <c r="AM24" s="221"/>
      <c r="AN24" s="222"/>
      <c r="AO24" s="222"/>
      <c r="AP24" s="222"/>
      <c r="AQ24" s="222"/>
      <c r="AR24" s="222"/>
      <c r="AS24" s="75"/>
      <c r="AT24" s="76"/>
      <c r="AU24" s="88"/>
      <c r="AV24" s="76"/>
      <c r="AW24" s="88"/>
      <c r="AX24" s="77"/>
      <c r="AY24" s="75"/>
      <c r="AZ24" s="76"/>
      <c r="BA24" s="88"/>
      <c r="BB24" s="76"/>
      <c r="BC24" s="88"/>
      <c r="BD24" s="77"/>
      <c r="BE24" s="75"/>
      <c r="BF24" s="76"/>
      <c r="BG24" s="88"/>
      <c r="BH24" s="76"/>
      <c r="BI24" s="88"/>
      <c r="BJ24" s="82"/>
      <c r="BK24" s="9"/>
    </row>
    <row r="25" spans="3:63" ht="13.5" customHeight="1" x14ac:dyDescent="0.3">
      <c r="C25" s="204">
        <f>+'請求書(協力会社控) '!C25:O26</f>
        <v>3600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/>
      <c r="P25" s="132" t="s">
        <v>82</v>
      </c>
      <c r="Q25" s="133"/>
      <c r="R25" s="133"/>
      <c r="S25" s="133"/>
      <c r="T25" s="133"/>
      <c r="U25" s="133"/>
      <c r="V25" s="133"/>
      <c r="W25" s="133"/>
      <c r="X25" s="133"/>
      <c r="Y25" s="27"/>
      <c r="Z25" s="28"/>
      <c r="AA25" s="28"/>
      <c r="AB25" s="28"/>
      <c r="AC25" s="39"/>
      <c r="AD25" s="28"/>
      <c r="AE25" s="28"/>
      <c r="AF25" s="39"/>
      <c r="AG25" s="28"/>
      <c r="AH25" s="28"/>
      <c r="AI25" s="39"/>
      <c r="AJ25" s="28"/>
      <c r="AK25" s="29"/>
      <c r="AL25" s="9"/>
      <c r="AM25" s="221" t="s">
        <v>39</v>
      </c>
      <c r="AN25" s="222"/>
      <c r="AO25" s="222"/>
      <c r="AP25" s="222"/>
      <c r="AQ25" s="222"/>
      <c r="AR25" s="222"/>
      <c r="AS25" s="72"/>
      <c r="AT25" s="73"/>
      <c r="AU25" s="89"/>
      <c r="AV25" s="73"/>
      <c r="AW25" s="89"/>
      <c r="AX25" s="74"/>
      <c r="AY25" s="72"/>
      <c r="AZ25" s="73"/>
      <c r="BA25" s="89"/>
      <c r="BB25" s="73"/>
      <c r="BC25" s="89"/>
      <c r="BD25" s="74"/>
      <c r="BE25" s="72"/>
      <c r="BF25" s="73"/>
      <c r="BG25" s="89"/>
      <c r="BH25" s="73"/>
      <c r="BI25" s="89"/>
      <c r="BJ25" s="83"/>
    </row>
    <row r="26" spans="3:63" ht="13.5" customHeight="1" x14ac:dyDescent="0.3"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134"/>
      <c r="Q26" s="135"/>
      <c r="R26" s="135"/>
      <c r="S26" s="135"/>
      <c r="T26" s="135"/>
      <c r="U26" s="135"/>
      <c r="V26" s="135"/>
      <c r="W26" s="135"/>
      <c r="X26" s="135"/>
      <c r="Y26" s="30"/>
      <c r="Z26" s="31"/>
      <c r="AA26" s="31"/>
      <c r="AB26" s="31"/>
      <c r="AC26" s="40"/>
      <c r="AD26" s="31"/>
      <c r="AE26" s="31"/>
      <c r="AF26" s="40"/>
      <c r="AG26" s="31"/>
      <c r="AH26" s="31"/>
      <c r="AI26" s="40"/>
      <c r="AJ26" s="31"/>
      <c r="AK26" s="32"/>
      <c r="AL26" s="9"/>
      <c r="AM26" s="221"/>
      <c r="AN26" s="222"/>
      <c r="AO26" s="222"/>
      <c r="AP26" s="222"/>
      <c r="AQ26" s="222"/>
      <c r="AR26" s="222"/>
      <c r="AS26" s="75"/>
      <c r="AT26" s="76"/>
      <c r="AU26" s="88"/>
      <c r="AV26" s="76"/>
      <c r="AW26" s="88"/>
      <c r="AX26" s="77"/>
      <c r="AY26" s="75"/>
      <c r="AZ26" s="76"/>
      <c r="BA26" s="88"/>
      <c r="BB26" s="76"/>
      <c r="BC26" s="88"/>
      <c r="BD26" s="77"/>
      <c r="BE26" s="75"/>
      <c r="BF26" s="76"/>
      <c r="BG26" s="88"/>
      <c r="BH26" s="76"/>
      <c r="BI26" s="88"/>
      <c r="BJ26" s="82"/>
    </row>
    <row r="27" spans="3:63" ht="13.5" customHeight="1" x14ac:dyDescent="0.3">
      <c r="C27" s="204">
        <f>+'請求書(協力会社控) '!C27:O28</f>
        <v>48600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/>
      <c r="P27" s="161" t="s">
        <v>34</v>
      </c>
      <c r="Q27" s="162"/>
      <c r="R27" s="162"/>
      <c r="S27" s="162"/>
      <c r="T27" s="162"/>
      <c r="U27" s="162"/>
      <c r="V27" s="162"/>
      <c r="W27" s="162"/>
      <c r="X27" s="162"/>
      <c r="Y27" s="27"/>
      <c r="Z27" s="28"/>
      <c r="AA27" s="28"/>
      <c r="AB27" s="28"/>
      <c r="AC27" s="39"/>
      <c r="AD27" s="28"/>
      <c r="AE27" s="28"/>
      <c r="AF27" s="39"/>
      <c r="AG27" s="28"/>
      <c r="AH27" s="28"/>
      <c r="AI27" s="39"/>
      <c r="AJ27" s="28"/>
      <c r="AK27" s="29"/>
      <c r="AL27" s="9"/>
      <c r="AM27" s="221" t="s">
        <v>40</v>
      </c>
      <c r="AN27" s="222"/>
      <c r="AO27" s="222"/>
      <c r="AP27" s="222"/>
      <c r="AQ27" s="222"/>
      <c r="AR27" s="222"/>
      <c r="AS27" s="72"/>
      <c r="AT27" s="73"/>
      <c r="AU27" s="89"/>
      <c r="AV27" s="73"/>
      <c r="AW27" s="89"/>
      <c r="AX27" s="74"/>
      <c r="AY27" s="72"/>
      <c r="AZ27" s="73"/>
      <c r="BA27" s="89"/>
      <c r="BB27" s="73"/>
      <c r="BC27" s="89"/>
      <c r="BD27" s="74"/>
      <c r="BE27" s="72"/>
      <c r="BF27" s="73"/>
      <c r="BG27" s="89"/>
      <c r="BH27" s="73"/>
      <c r="BI27" s="89"/>
      <c r="BJ27" s="83"/>
    </row>
    <row r="28" spans="3:63" ht="13.5" customHeight="1" x14ac:dyDescent="0.3"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  <c r="P28" s="163"/>
      <c r="Q28" s="164"/>
      <c r="R28" s="164"/>
      <c r="S28" s="164"/>
      <c r="T28" s="164"/>
      <c r="U28" s="164"/>
      <c r="V28" s="164"/>
      <c r="W28" s="164"/>
      <c r="X28" s="164"/>
      <c r="Y28" s="30"/>
      <c r="Z28" s="31"/>
      <c r="AA28" s="31"/>
      <c r="AB28" s="31"/>
      <c r="AC28" s="40"/>
      <c r="AD28" s="31"/>
      <c r="AE28" s="31"/>
      <c r="AF28" s="40"/>
      <c r="AG28" s="31"/>
      <c r="AH28" s="31"/>
      <c r="AI28" s="40"/>
      <c r="AJ28" s="31"/>
      <c r="AK28" s="32"/>
      <c r="AL28" s="9"/>
      <c r="AM28" s="221"/>
      <c r="AN28" s="222"/>
      <c r="AO28" s="222"/>
      <c r="AP28" s="222"/>
      <c r="AQ28" s="222"/>
      <c r="AR28" s="222"/>
      <c r="AS28" s="78"/>
      <c r="AT28" s="79"/>
      <c r="AU28" s="90"/>
      <c r="AV28" s="79"/>
      <c r="AW28" s="90"/>
      <c r="AX28" s="80"/>
      <c r="AY28" s="78"/>
      <c r="AZ28" s="79"/>
      <c r="BA28" s="90"/>
      <c r="BB28" s="79"/>
      <c r="BC28" s="90"/>
      <c r="BD28" s="80"/>
      <c r="BE28" s="78"/>
      <c r="BF28" s="79"/>
      <c r="BG28" s="90"/>
      <c r="BH28" s="79"/>
      <c r="BI28" s="90"/>
      <c r="BJ28" s="81"/>
    </row>
    <row r="29" spans="3:63" ht="13.5" customHeight="1" x14ac:dyDescent="0.3">
      <c r="C29" s="204">
        <f>+'請求書(協力会社控) '!C29:O30</f>
        <v>0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6"/>
      <c r="P29" s="132" t="s">
        <v>87</v>
      </c>
      <c r="Q29" s="133"/>
      <c r="R29" s="133"/>
      <c r="S29" s="133"/>
      <c r="T29" s="133"/>
      <c r="U29" s="133"/>
      <c r="V29" s="133"/>
      <c r="W29" s="133"/>
      <c r="X29" s="133"/>
      <c r="Y29" s="33"/>
      <c r="Z29" s="34"/>
      <c r="AA29" s="34"/>
      <c r="AB29" s="34"/>
      <c r="AC29" s="41"/>
      <c r="AD29" s="34"/>
      <c r="AE29" s="34"/>
      <c r="AF29" s="41"/>
      <c r="AG29" s="34"/>
      <c r="AH29" s="34"/>
      <c r="AI29" s="41"/>
      <c r="AJ29" s="34"/>
      <c r="AK29" s="35"/>
      <c r="AM29" s="221" t="s">
        <v>88</v>
      </c>
      <c r="AN29" s="222"/>
      <c r="AO29" s="222"/>
      <c r="AP29" s="222"/>
      <c r="AQ29" s="222"/>
      <c r="AR29" s="222"/>
      <c r="AS29" s="72"/>
      <c r="AT29" s="73"/>
      <c r="AU29" s="89"/>
      <c r="AV29" s="73"/>
      <c r="AW29" s="89"/>
      <c r="AX29" s="74"/>
      <c r="AY29" s="72"/>
      <c r="AZ29" s="73"/>
      <c r="BA29" s="89"/>
      <c r="BB29" s="73"/>
      <c r="BC29" s="89"/>
      <c r="BD29" s="74"/>
      <c r="BE29" s="72"/>
      <c r="BF29" s="73"/>
      <c r="BG29" s="89"/>
      <c r="BH29" s="73"/>
      <c r="BI29" s="89"/>
      <c r="BJ29" s="83"/>
    </row>
    <row r="30" spans="3:63" ht="14.25" customHeight="1" thickBot="1" x14ac:dyDescent="0.35">
      <c r="C30" s="265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53"/>
      <c r="Q30" s="154"/>
      <c r="R30" s="154"/>
      <c r="S30" s="154"/>
      <c r="T30" s="154"/>
      <c r="U30" s="154"/>
      <c r="V30" s="154"/>
      <c r="W30" s="154"/>
      <c r="X30" s="154"/>
      <c r="Y30" s="36"/>
      <c r="Z30" s="37"/>
      <c r="AA30" s="37"/>
      <c r="AB30" s="37"/>
      <c r="AC30" s="42"/>
      <c r="AD30" s="37"/>
      <c r="AE30" s="37"/>
      <c r="AF30" s="42"/>
      <c r="AG30" s="37"/>
      <c r="AH30" s="37"/>
      <c r="AI30" s="42"/>
      <c r="AJ30" s="37"/>
      <c r="AK30" s="38"/>
      <c r="AL30" s="13"/>
      <c r="AM30" s="223"/>
      <c r="AN30" s="224"/>
      <c r="AO30" s="224"/>
      <c r="AP30" s="224"/>
      <c r="AQ30" s="224"/>
      <c r="AR30" s="224"/>
      <c r="AS30" s="84"/>
      <c r="AT30" s="85"/>
      <c r="AU30" s="91"/>
      <c r="AV30" s="85"/>
      <c r="AW30" s="91"/>
      <c r="AX30" s="86"/>
      <c r="AY30" s="84"/>
      <c r="AZ30" s="85"/>
      <c r="BA30" s="91"/>
      <c r="BB30" s="85"/>
      <c r="BC30" s="91"/>
      <c r="BD30" s="86"/>
      <c r="BE30" s="84"/>
      <c r="BF30" s="85"/>
      <c r="BG30" s="91"/>
      <c r="BH30" s="85"/>
      <c r="BI30" s="91"/>
      <c r="BJ30" s="92"/>
    </row>
    <row r="31" spans="3:63" ht="13.5" customHeight="1" thickBot="1" x14ac:dyDescent="0.25"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225" t="s">
        <v>74</v>
      </c>
      <c r="BI31" s="165"/>
      <c r="BJ31" s="165"/>
    </row>
    <row r="32" spans="3:63" ht="13.05" customHeight="1" x14ac:dyDescent="0.2">
      <c r="C32" s="270" t="s">
        <v>41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2"/>
      <c r="BH32" s="165"/>
      <c r="BI32" s="165"/>
      <c r="BJ32" s="165"/>
    </row>
    <row r="33" spans="3:62" ht="13.8" thickBot="1" x14ac:dyDescent="0.25">
      <c r="C33" s="245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73"/>
    </row>
    <row r="34" spans="3:62" x14ac:dyDescent="0.2">
      <c r="C34" s="245" t="s">
        <v>42</v>
      </c>
      <c r="D34" s="230"/>
      <c r="E34" s="230"/>
      <c r="F34" s="230"/>
      <c r="G34" s="105"/>
      <c r="H34" s="105"/>
      <c r="I34" s="105" t="s">
        <v>56</v>
      </c>
      <c r="J34" s="105"/>
      <c r="K34" s="105"/>
      <c r="L34" s="105" t="s">
        <v>57</v>
      </c>
      <c r="M34" s="105"/>
      <c r="N34" s="105"/>
      <c r="O34" s="268" t="s">
        <v>58</v>
      </c>
      <c r="R34" s="43" t="s">
        <v>91</v>
      </c>
      <c r="S34" s="44"/>
      <c r="T34" s="44"/>
      <c r="U34" s="44"/>
      <c r="V34" s="44"/>
      <c r="W34" s="45" t="s">
        <v>45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5" t="s">
        <v>92</v>
      </c>
      <c r="BG34" s="44"/>
      <c r="BH34" s="44"/>
      <c r="BI34" s="44"/>
      <c r="BJ34" s="46"/>
    </row>
    <row r="35" spans="3:62" x14ac:dyDescent="0.2">
      <c r="C35" s="245"/>
      <c r="D35" s="230"/>
      <c r="E35" s="230"/>
      <c r="F35" s="230"/>
      <c r="G35" s="106"/>
      <c r="H35" s="106"/>
      <c r="I35" s="106"/>
      <c r="J35" s="106"/>
      <c r="K35" s="106"/>
      <c r="L35" s="106"/>
      <c r="M35" s="106"/>
      <c r="N35" s="106"/>
      <c r="O35" s="269"/>
      <c r="R35" s="56"/>
      <c r="S35" s="57"/>
      <c r="T35" s="57"/>
      <c r="U35" s="57"/>
      <c r="V35" s="16"/>
      <c r="W35" s="47" t="s">
        <v>46</v>
      </c>
      <c r="X35" s="48"/>
      <c r="Y35" s="48"/>
      <c r="Z35" s="48"/>
      <c r="AA35" s="48"/>
      <c r="AB35" s="48"/>
      <c r="AC35" s="48"/>
      <c r="AD35" s="48"/>
      <c r="AE35" s="48"/>
      <c r="AF35" s="48"/>
      <c r="AG35" s="47" t="s">
        <v>47</v>
      </c>
      <c r="AH35" s="48"/>
      <c r="AI35" s="48"/>
      <c r="AJ35" s="48"/>
      <c r="AK35" s="48"/>
      <c r="AL35" s="48"/>
      <c r="AM35" s="48"/>
      <c r="AN35" s="48"/>
      <c r="AO35" s="48"/>
      <c r="AP35" s="58"/>
      <c r="AQ35" s="47" t="s">
        <v>94</v>
      </c>
      <c r="AR35" s="48"/>
      <c r="AS35" s="48"/>
      <c r="AT35" s="48"/>
      <c r="AU35" s="58"/>
      <c r="AV35" s="47"/>
      <c r="AW35" s="48"/>
      <c r="AX35" s="48"/>
      <c r="AY35" s="48"/>
      <c r="AZ35" s="48"/>
      <c r="BA35" s="48"/>
      <c r="BB35" s="48"/>
      <c r="BC35" s="48"/>
      <c r="BD35" s="48"/>
      <c r="BE35" s="58"/>
      <c r="BF35" s="47" t="s">
        <v>93</v>
      </c>
      <c r="BG35" s="48"/>
      <c r="BH35" s="48"/>
      <c r="BI35" s="48"/>
      <c r="BJ35" s="49"/>
    </row>
    <row r="36" spans="3:62" x14ac:dyDescent="0.2">
      <c r="C36" s="245" t="s">
        <v>43</v>
      </c>
      <c r="D36" s="230"/>
      <c r="E36" s="230"/>
      <c r="F36" s="230"/>
      <c r="G36" s="195"/>
      <c r="H36" s="196"/>
      <c r="I36" s="196"/>
      <c r="J36" s="196"/>
      <c r="K36" s="212" t="s">
        <v>59</v>
      </c>
      <c r="L36" s="212"/>
      <c r="M36" s="212"/>
      <c r="N36" s="212"/>
      <c r="O36" s="213"/>
      <c r="R36" s="50"/>
      <c r="S36" s="51"/>
      <c r="T36" s="51"/>
      <c r="U36" s="51"/>
      <c r="V36" s="19"/>
      <c r="W36" s="17"/>
      <c r="X36" s="18"/>
      <c r="Y36" s="18"/>
      <c r="Z36" s="18"/>
      <c r="AA36" s="19"/>
      <c r="AB36" s="18"/>
      <c r="AC36" s="18"/>
      <c r="AD36" s="18"/>
      <c r="AE36" s="18"/>
      <c r="AF36" s="18"/>
      <c r="AG36" s="59"/>
      <c r="AH36" s="51"/>
      <c r="AI36" s="51"/>
      <c r="AJ36" s="51"/>
      <c r="AK36" s="52"/>
      <c r="AL36" s="59"/>
      <c r="AM36" s="51"/>
      <c r="AN36" s="51"/>
      <c r="AO36" s="51"/>
      <c r="AP36" s="52"/>
      <c r="AQ36" s="59"/>
      <c r="AR36" s="51"/>
      <c r="AS36" s="51"/>
      <c r="AT36" s="51"/>
      <c r="AU36" s="52"/>
      <c r="AV36" s="59"/>
      <c r="AW36" s="51"/>
      <c r="AX36" s="51"/>
      <c r="AY36" s="51"/>
      <c r="AZ36" s="52"/>
      <c r="BA36" s="59"/>
      <c r="BB36" s="51"/>
      <c r="BC36" s="51"/>
      <c r="BD36" s="51"/>
      <c r="BE36" s="52"/>
      <c r="BF36" s="17"/>
      <c r="BG36" s="18"/>
      <c r="BH36" s="18"/>
      <c r="BI36" s="18"/>
      <c r="BJ36" s="25"/>
    </row>
    <row r="37" spans="3:62" x14ac:dyDescent="0.2">
      <c r="C37" s="245"/>
      <c r="D37" s="230"/>
      <c r="E37" s="230"/>
      <c r="F37" s="230"/>
      <c r="G37" s="120"/>
      <c r="H37" s="121"/>
      <c r="I37" s="121"/>
      <c r="J37" s="121"/>
      <c r="K37" s="214"/>
      <c r="L37" s="214"/>
      <c r="M37" s="214"/>
      <c r="N37" s="214"/>
      <c r="O37" s="215"/>
      <c r="R37" s="7"/>
      <c r="V37" s="21"/>
      <c r="W37" s="20"/>
      <c r="X37" s="5"/>
      <c r="Y37" s="5"/>
      <c r="Z37" s="5"/>
      <c r="AA37" s="21"/>
      <c r="AB37" s="5"/>
      <c r="AC37" s="5"/>
      <c r="AD37" s="5"/>
      <c r="AE37" s="5"/>
      <c r="AF37" s="5"/>
      <c r="AG37" s="60"/>
      <c r="AK37" s="53"/>
      <c r="AL37" s="60"/>
      <c r="AP37" s="53"/>
      <c r="AQ37" s="60"/>
      <c r="AU37" s="53"/>
      <c r="AV37" s="60"/>
      <c r="AZ37" s="53"/>
      <c r="BA37" s="60"/>
      <c r="BE37" s="53"/>
      <c r="BF37" s="20"/>
      <c r="BG37" s="5"/>
      <c r="BH37" s="5"/>
      <c r="BI37" s="5"/>
      <c r="BJ37" s="24"/>
    </row>
    <row r="38" spans="3:62" x14ac:dyDescent="0.2">
      <c r="C38" s="245" t="s">
        <v>44</v>
      </c>
      <c r="D38" s="230"/>
      <c r="E38" s="230"/>
      <c r="F38" s="230"/>
      <c r="G38" s="195"/>
      <c r="H38" s="196"/>
      <c r="I38" s="196"/>
      <c r="J38" s="196"/>
      <c r="K38" s="198" t="s">
        <v>60</v>
      </c>
      <c r="L38" s="198"/>
      <c r="M38" s="198"/>
      <c r="N38" s="198"/>
      <c r="O38" s="199"/>
      <c r="R38" s="7"/>
      <c r="V38" s="21"/>
      <c r="W38" s="20"/>
      <c r="X38" s="5"/>
      <c r="Y38" s="5"/>
      <c r="Z38" s="5"/>
      <c r="AA38" s="21"/>
      <c r="AB38" s="5"/>
      <c r="AC38" s="5"/>
      <c r="AD38" s="5"/>
      <c r="AE38" s="5"/>
      <c r="AF38" s="5"/>
      <c r="AG38" s="60"/>
      <c r="AK38" s="53"/>
      <c r="AL38" s="60"/>
      <c r="AP38" s="53"/>
      <c r="AQ38" s="60"/>
      <c r="AU38" s="53"/>
      <c r="AV38" s="60"/>
      <c r="AZ38" s="53"/>
      <c r="BA38" s="60"/>
      <c r="BE38" s="53"/>
      <c r="BF38" s="20"/>
      <c r="BG38" s="5"/>
      <c r="BH38" s="5"/>
      <c r="BI38" s="5"/>
      <c r="BJ38" s="24"/>
    </row>
    <row r="39" spans="3:62" ht="13.8" thickBot="1" x14ac:dyDescent="0.25">
      <c r="C39" s="246"/>
      <c r="D39" s="231"/>
      <c r="E39" s="231"/>
      <c r="F39" s="231"/>
      <c r="G39" s="197"/>
      <c r="H39" s="95"/>
      <c r="I39" s="95"/>
      <c r="J39" s="95"/>
      <c r="K39" s="200"/>
      <c r="L39" s="200"/>
      <c r="M39" s="200"/>
      <c r="N39" s="200"/>
      <c r="O39" s="201"/>
      <c r="R39" s="54"/>
      <c r="S39" s="12"/>
      <c r="T39" s="12"/>
      <c r="U39" s="12"/>
      <c r="V39" s="23"/>
      <c r="W39" s="22"/>
      <c r="X39" s="15"/>
      <c r="Y39" s="15"/>
      <c r="Z39" s="15"/>
      <c r="AA39" s="23"/>
      <c r="AB39" s="15"/>
      <c r="AC39" s="15"/>
      <c r="AD39" s="15"/>
      <c r="AE39" s="15"/>
      <c r="AF39" s="15"/>
      <c r="AG39" s="61"/>
      <c r="AH39" s="12"/>
      <c r="AI39" s="12"/>
      <c r="AJ39" s="12"/>
      <c r="AK39" s="55"/>
      <c r="AL39" s="61"/>
      <c r="AM39" s="12"/>
      <c r="AN39" s="12"/>
      <c r="AO39" s="12"/>
      <c r="AP39" s="55"/>
      <c r="AQ39" s="61"/>
      <c r="AR39" s="12"/>
      <c r="AS39" s="12"/>
      <c r="AT39" s="12"/>
      <c r="AU39" s="55"/>
      <c r="AV39" s="61"/>
      <c r="AW39" s="12"/>
      <c r="AX39" s="12"/>
      <c r="AY39" s="12"/>
      <c r="AZ39" s="55"/>
      <c r="BA39" s="61"/>
      <c r="BB39" s="12"/>
      <c r="BC39" s="12"/>
      <c r="BD39" s="12"/>
      <c r="BE39" s="55"/>
      <c r="BF39" s="22"/>
      <c r="BG39" s="15"/>
      <c r="BH39" s="15"/>
      <c r="BI39" s="15"/>
      <c r="BJ39" s="26"/>
    </row>
  </sheetData>
  <sheetProtection algorithmName="SHA-512" hashValue="pCv2cPaz3cx1/ezzUT6LlpvQ1DxiQIMdawOKhMbnQox+3jSM6S+Y3ezVfV2uk1VGzdDXTrZHflPRCid/lt4Yeg==" saltValue="HL8YMo4cZtMNgO5Hcku7Pg==" spinCount="100000" sheet="1" selectLockedCells="1"/>
  <mergeCells count="78">
    <mergeCell ref="C32:O33"/>
    <mergeCell ref="C34:F35"/>
    <mergeCell ref="P14:Q15"/>
    <mergeCell ref="AS8:BI9"/>
    <mergeCell ref="C27:O28"/>
    <mergeCell ref="C29:O30"/>
    <mergeCell ref="P27:X28"/>
    <mergeCell ref="AT6:AV7"/>
    <mergeCell ref="AS12:BG13"/>
    <mergeCell ref="C36:F37"/>
    <mergeCell ref="C38:F39"/>
    <mergeCell ref="Z3:AK4"/>
    <mergeCell ref="BD3:BI4"/>
    <mergeCell ref="AN4:AR5"/>
    <mergeCell ref="AS4:BB5"/>
    <mergeCell ref="S14:V15"/>
    <mergeCell ref="W14:AK15"/>
    <mergeCell ref="C6:V7"/>
    <mergeCell ref="AN6:AR7"/>
    <mergeCell ref="AN8:AR9"/>
    <mergeCell ref="C14:E15"/>
    <mergeCell ref="F14:I15"/>
    <mergeCell ref="K14:N15"/>
    <mergeCell ref="Z11:AK12"/>
    <mergeCell ref="AH6:AH7"/>
    <mergeCell ref="AB6:AB7"/>
    <mergeCell ref="AC6:AD7"/>
    <mergeCell ref="AE6:AE7"/>
    <mergeCell ref="AF6:AG7"/>
    <mergeCell ref="AI6:AK7"/>
    <mergeCell ref="BH12:BI13"/>
    <mergeCell ref="AX6:AZ7"/>
    <mergeCell ref="C18:O18"/>
    <mergeCell ref="Y18:AK18"/>
    <mergeCell ref="C17:O17"/>
    <mergeCell ref="O14:O15"/>
    <mergeCell ref="J14:J15"/>
    <mergeCell ref="P17:X18"/>
    <mergeCell ref="Y17:AK17"/>
    <mergeCell ref="AN14:AR15"/>
    <mergeCell ref="AS14:BI15"/>
    <mergeCell ref="AN16:AR17"/>
    <mergeCell ref="AS16:BI17"/>
    <mergeCell ref="AN10:AR13"/>
    <mergeCell ref="Y6:AA7"/>
    <mergeCell ref="AS10:BI11"/>
    <mergeCell ref="BE19:BJ20"/>
    <mergeCell ref="P29:X30"/>
    <mergeCell ref="P25:X26"/>
    <mergeCell ref="G36:J37"/>
    <mergeCell ref="K36:O37"/>
    <mergeCell ref="AS19:AX20"/>
    <mergeCell ref="P21:X22"/>
    <mergeCell ref="C19:O20"/>
    <mergeCell ref="C21:O22"/>
    <mergeCell ref="P19:X20"/>
    <mergeCell ref="AM19:AR20"/>
    <mergeCell ref="P23:X24"/>
    <mergeCell ref="AM21:AR22"/>
    <mergeCell ref="BH31:BJ32"/>
    <mergeCell ref="AM29:AR30"/>
    <mergeCell ref="BE21:BJ22"/>
    <mergeCell ref="G38:J39"/>
    <mergeCell ref="K38:O39"/>
    <mergeCell ref="AY19:BD20"/>
    <mergeCell ref="C23:O24"/>
    <mergeCell ref="C25:O26"/>
    <mergeCell ref="AS21:AX22"/>
    <mergeCell ref="AY21:BD22"/>
    <mergeCell ref="AM27:AR28"/>
    <mergeCell ref="AM25:AR26"/>
    <mergeCell ref="AM23:AR24"/>
    <mergeCell ref="G34:H35"/>
    <mergeCell ref="I34:I35"/>
    <mergeCell ref="J34:K35"/>
    <mergeCell ref="L34:L35"/>
    <mergeCell ref="M34:N35"/>
    <mergeCell ref="O34:O35"/>
  </mergeCells>
  <phoneticPr fontId="2"/>
  <pageMargins left="0.25" right="0.25" top="0.75" bottom="0.75" header="0.3" footer="0.3"/>
  <pageSetup paperSize="9" scale="98" orientation="landscape" r:id="rId1"/>
  <ignoredErrors>
    <ignoredError sqref="AS9:BI9 AT7:AZ7 AB7:AK7 C15:AK16 AB6 C18:AK18 C17:X17 Z17:AK17 C14:E14 L14:O14 Q14:AK14 G14:J14 AT8:BI8 AS11:BI11 AT10:BI10 AS13:BI13 AT12:BI12 AD6:AE6 AG6:AH6 AJ6:AK6 C19:X20 P26:X28 Q25:X25 AU6:AZ6 P30:X30 Q29:X29 P23:X24 P21:X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zoomScaleNormal="100" workbookViewId="0">
      <selection activeCell="C19" sqref="C19:D20"/>
    </sheetView>
  </sheetViews>
  <sheetFormatPr defaultColWidth="2.21875" defaultRowHeight="13.2" x14ac:dyDescent="0.2"/>
  <cols>
    <col min="44" max="44" width="2.21875" customWidth="1"/>
  </cols>
  <sheetData>
    <row r="1" spans="1:64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3.5" customHeight="1" x14ac:dyDescent="0.2">
      <c r="Z3" s="99" t="s">
        <v>49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BD3" s="93"/>
      <c r="BE3" s="93"/>
      <c r="BF3" s="93"/>
      <c r="BG3" s="93"/>
      <c r="BH3" s="93"/>
      <c r="BI3" s="93"/>
    </row>
    <row r="4" spans="1:64" ht="13.8" thickBot="1" x14ac:dyDescent="0.25"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D4" s="93"/>
      <c r="BE4" s="93"/>
      <c r="BF4" s="93"/>
      <c r="BG4" s="93"/>
      <c r="BH4" s="93"/>
      <c r="BI4" s="93"/>
    </row>
    <row r="5" spans="1:64" ht="14.4" thickTop="1" thickBot="1" x14ac:dyDescent="0.25"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</row>
    <row r="6" spans="1:64" ht="13.5" customHeight="1" x14ac:dyDescent="0.2">
      <c r="C6" s="193" t="str">
        <f>+'請求書(協力会社控) '!C6:V7</f>
        <v>花 谷 建 設 株 式 会 社　　御 中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2"/>
      <c r="X6" s="2"/>
      <c r="Y6" s="241">
        <f>IF('請求書(協力会社控) '!Y6:AB7="","",'請求書(協力会社控) '!Y6:AB7)</f>
        <v>2022</v>
      </c>
      <c r="Z6" s="241"/>
      <c r="AA6" s="241"/>
      <c r="AB6" s="105" t="s">
        <v>56</v>
      </c>
      <c r="AC6" s="241">
        <f>IF('請求書(協力会社控) '!AC6:AD7="","",'請求書(協力会社控) '!AC6:AD7)</f>
        <v>4</v>
      </c>
      <c r="AD6" s="241"/>
      <c r="AE6" s="105" t="s">
        <v>57</v>
      </c>
      <c r="AF6" s="241">
        <f>IF('請求書(協力会社控) '!AF6:AG7="","",'請求書(協力会社控) '!AF6:AG7)</f>
        <v>1</v>
      </c>
      <c r="AG6" s="241"/>
      <c r="AH6" s="105" t="s">
        <v>58</v>
      </c>
      <c r="AI6" s="241" t="str">
        <f>IF('請求書(協力会社控) '!AI6:AK7="","",'請求書(協力会社控) '!AI6:AK7)</f>
        <v>(　4月分)</v>
      </c>
      <c r="AJ6" s="241"/>
      <c r="AK6" s="241"/>
      <c r="AN6" s="172" t="s">
        <v>2</v>
      </c>
      <c r="AO6" s="119"/>
      <c r="AP6" s="119"/>
      <c r="AQ6" s="119"/>
      <c r="AR6" s="119"/>
      <c r="AS6" s="3"/>
      <c r="AT6" s="243">
        <f>IF('請求書(協力会社控) '!AT6:AV7,'請求書(協力会社控) '!AT6:AV7," ")</f>
        <v>123</v>
      </c>
      <c r="AU6" s="243"/>
      <c r="AV6" s="243"/>
      <c r="AW6" s="3"/>
      <c r="AX6" s="235">
        <f>IF('請求書(協力会社控) '!AX6:AZ7,'請求書(協力会社控) '!AX6:AZ7," ")</f>
        <v>45</v>
      </c>
      <c r="AY6" s="235"/>
      <c r="AZ6" s="235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2"/>
      <c r="X7" s="2"/>
      <c r="Y7" s="242"/>
      <c r="Z7" s="242"/>
      <c r="AA7" s="242"/>
      <c r="AB7" s="106"/>
      <c r="AC7" s="242"/>
      <c r="AD7" s="242"/>
      <c r="AE7" s="106"/>
      <c r="AF7" s="242"/>
      <c r="AG7" s="242"/>
      <c r="AH7" s="106"/>
      <c r="AI7" s="242"/>
      <c r="AJ7" s="242"/>
      <c r="AK7" s="242"/>
      <c r="AN7" s="96"/>
      <c r="AO7" s="94"/>
      <c r="AP7" s="94"/>
      <c r="AQ7" s="94"/>
      <c r="AR7" s="94"/>
      <c r="AS7" t="s">
        <v>3</v>
      </c>
      <c r="AT7" s="244"/>
      <c r="AU7" s="244"/>
      <c r="AV7" s="244"/>
      <c r="AW7" s="5" t="s">
        <v>8</v>
      </c>
      <c r="AX7" s="236"/>
      <c r="AY7" s="236"/>
      <c r="AZ7" s="236"/>
      <c r="BI7" s="6"/>
    </row>
    <row r="8" spans="1:64" x14ac:dyDescent="0.2">
      <c r="AN8" s="96" t="s">
        <v>4</v>
      </c>
      <c r="AO8" s="94"/>
      <c r="AP8" s="94"/>
      <c r="AQ8" s="94"/>
      <c r="AR8" s="94"/>
      <c r="AS8" s="238" t="str">
        <f>IF('請求書(協力会社控) '!AS8:BI9="","",'請求書(協力会社控) '!AS8:BI9)</f>
        <v>大阪市○○○１２３４－５</v>
      </c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9"/>
    </row>
    <row r="9" spans="1:64" x14ac:dyDescent="0.2">
      <c r="AN9" s="96"/>
      <c r="AO9" s="94"/>
      <c r="AP9" s="94"/>
      <c r="AQ9" s="94"/>
      <c r="AR9" s="94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9"/>
    </row>
    <row r="10" spans="1:64" x14ac:dyDescent="0.2">
      <c r="AN10" s="96" t="s">
        <v>5</v>
      </c>
      <c r="AO10" s="94"/>
      <c r="AP10" s="94"/>
      <c r="AQ10" s="94"/>
      <c r="AR10" s="94"/>
      <c r="AS10" s="238" t="str">
        <f>IF('請求書(協力会社控) '!AS10:BI11="","",'請求書(協力会社控) '!AS10:BI11)</f>
        <v>〇○建設株式会社</v>
      </c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9"/>
    </row>
    <row r="11" spans="1:64" x14ac:dyDescent="0.2">
      <c r="Z11" s="115" t="s">
        <v>10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N11" s="96"/>
      <c r="AO11" s="94"/>
      <c r="AP11" s="94"/>
      <c r="AQ11" s="94"/>
      <c r="AR11" s="94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9"/>
    </row>
    <row r="12" spans="1:64" x14ac:dyDescent="0.2"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N12" s="96"/>
      <c r="AO12" s="94"/>
      <c r="AP12" s="94"/>
      <c r="AQ12" s="94"/>
      <c r="AR12" s="94"/>
      <c r="AS12" s="238" t="str">
        <f>IF('請求書(協力会社控) '!AS12:BG13="","",'請求書(協力会社控) '!AS12:BG13)</f>
        <v>代表取締役　○○　太郎</v>
      </c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94"/>
      <c r="BI12" s="234"/>
    </row>
    <row r="13" spans="1:64" ht="13.8" thickBot="1" x14ac:dyDescent="0.25">
      <c r="AN13" s="96"/>
      <c r="AO13" s="94"/>
      <c r="AP13" s="94"/>
      <c r="AQ13" s="94"/>
      <c r="AR13" s="94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94"/>
      <c r="BI13" s="234"/>
    </row>
    <row r="14" spans="1:64" x14ac:dyDescent="0.2">
      <c r="C14" s="173" t="s">
        <v>7</v>
      </c>
      <c r="D14" s="174"/>
      <c r="E14" s="174"/>
      <c r="F14" s="247" t="str">
        <f>IF('請求書(協力会社控) '!F14:I15="","",'請求書(協力会社控) '!F14:I15)</f>
        <v>00HA</v>
      </c>
      <c r="G14" s="248"/>
      <c r="H14" s="248"/>
      <c r="I14" s="253"/>
      <c r="J14" s="101" t="s">
        <v>8</v>
      </c>
      <c r="K14" s="255">
        <f>IF('請求書(協力会社控) '!K14:N15="","",'請求書(協力会社控) '!K14:N15)</f>
        <v>0</v>
      </c>
      <c r="L14" s="256"/>
      <c r="M14" s="256"/>
      <c r="N14" s="257"/>
      <c r="O14" s="101" t="s">
        <v>8</v>
      </c>
      <c r="P14" s="261">
        <f>IF('請求書(協力会社控) '!P14:Q15="","",'請求書(協力会社控) '!P14:Q15)</f>
        <v>0</v>
      </c>
      <c r="Q14" s="262"/>
      <c r="S14" s="103" t="s">
        <v>9</v>
      </c>
      <c r="T14" s="103"/>
      <c r="U14" s="103"/>
      <c r="V14" s="103"/>
      <c r="W14" s="247" t="str">
        <f>IFERROR('請求書(協力会社控) '!W14:AK15," ")</f>
        <v>○○住宅工事</v>
      </c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9"/>
      <c r="AL14" s="5"/>
      <c r="AN14" s="96" t="s">
        <v>6</v>
      </c>
      <c r="AO14" s="94"/>
      <c r="AP14" s="94"/>
      <c r="AQ14" s="94"/>
      <c r="AR14" s="94"/>
      <c r="AS14" s="238" t="str">
        <f>IF('請求書(協力会社控) '!AS14:BI15="","",'請求書(協力会社控) '!AS14:BI15)</f>
        <v>０６－１２３４－５６７８</v>
      </c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9"/>
    </row>
    <row r="15" spans="1:64" ht="13.8" thickBot="1" x14ac:dyDescent="0.25">
      <c r="C15" s="175"/>
      <c r="D15" s="176"/>
      <c r="E15" s="176"/>
      <c r="F15" s="250"/>
      <c r="G15" s="251"/>
      <c r="H15" s="251"/>
      <c r="I15" s="254"/>
      <c r="J15" s="102"/>
      <c r="K15" s="258"/>
      <c r="L15" s="259"/>
      <c r="M15" s="259"/>
      <c r="N15" s="260"/>
      <c r="O15" s="102"/>
      <c r="P15" s="263"/>
      <c r="Q15" s="264"/>
      <c r="S15" s="104"/>
      <c r="T15" s="104"/>
      <c r="U15" s="104"/>
      <c r="V15" s="104"/>
      <c r="W15" s="250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2"/>
      <c r="AL15" s="5"/>
      <c r="AN15" s="138"/>
      <c r="AO15" s="95"/>
      <c r="AP15" s="95"/>
      <c r="AQ15" s="95"/>
      <c r="AR15" s="95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240"/>
    </row>
    <row r="16" spans="1:64" ht="13.8" thickBot="1" x14ac:dyDescent="0.25"/>
    <row r="17" spans="3:63" x14ac:dyDescent="0.2">
      <c r="C17" s="172" t="s">
        <v>50</v>
      </c>
      <c r="D17" s="396"/>
      <c r="E17" s="118" t="s">
        <v>64</v>
      </c>
      <c r="F17" s="396"/>
      <c r="G17" s="391" t="s">
        <v>62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392"/>
      <c r="AS17" s="271" t="s">
        <v>51</v>
      </c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2"/>
    </row>
    <row r="18" spans="3:63" ht="13.8" thickBot="1" x14ac:dyDescent="0.25">
      <c r="C18" s="138"/>
      <c r="D18" s="397"/>
      <c r="E18" s="197"/>
      <c r="F18" s="397"/>
      <c r="G18" s="393" t="s">
        <v>63</v>
      </c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5"/>
      <c r="Y18" s="393" t="s">
        <v>83</v>
      </c>
      <c r="Z18" s="395"/>
      <c r="AA18" s="231" t="s">
        <v>52</v>
      </c>
      <c r="AB18" s="231"/>
      <c r="AC18" s="231"/>
      <c r="AD18" s="231"/>
      <c r="AE18" s="231" t="s">
        <v>53</v>
      </c>
      <c r="AF18" s="231"/>
      <c r="AG18" s="231"/>
      <c r="AH18" s="231"/>
      <c r="AI18" s="393" t="s">
        <v>54</v>
      </c>
      <c r="AJ18" s="394"/>
      <c r="AK18" s="394"/>
      <c r="AL18" s="394"/>
      <c r="AM18" s="394"/>
      <c r="AN18" s="394"/>
      <c r="AO18" s="394"/>
      <c r="AP18" s="395"/>
      <c r="AQ18" s="393" t="s">
        <v>84</v>
      </c>
      <c r="AR18" s="395"/>
      <c r="AS18" s="231" t="s">
        <v>52</v>
      </c>
      <c r="AT18" s="231"/>
      <c r="AU18" s="231"/>
      <c r="AV18" s="231"/>
      <c r="AW18" s="231" t="s">
        <v>53</v>
      </c>
      <c r="AX18" s="231"/>
      <c r="AY18" s="231"/>
      <c r="AZ18" s="231"/>
      <c r="BA18" s="231" t="s">
        <v>54</v>
      </c>
      <c r="BB18" s="231"/>
      <c r="BC18" s="231"/>
      <c r="BD18" s="231"/>
      <c r="BE18" s="231"/>
      <c r="BF18" s="231"/>
      <c r="BG18" s="231"/>
      <c r="BH18" s="231"/>
      <c r="BI18" s="231"/>
      <c r="BJ18" s="390"/>
    </row>
    <row r="19" spans="3:63" ht="13.5" customHeight="1" x14ac:dyDescent="0.3">
      <c r="C19" s="400">
        <v>4</v>
      </c>
      <c r="D19" s="399"/>
      <c r="E19" s="398">
        <v>1</v>
      </c>
      <c r="F19" s="399"/>
      <c r="G19" s="380" t="s">
        <v>71</v>
      </c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2"/>
      <c r="Y19" s="383" t="s">
        <v>85</v>
      </c>
      <c r="Z19" s="384"/>
      <c r="AA19" s="401">
        <v>1.5</v>
      </c>
      <c r="AB19" s="402"/>
      <c r="AC19" s="402"/>
      <c r="AD19" s="403"/>
      <c r="AE19" s="404">
        <v>30000</v>
      </c>
      <c r="AF19" s="405"/>
      <c r="AG19" s="405"/>
      <c r="AH19" s="406"/>
      <c r="AI19" s="385">
        <f>+AA19*AE19</f>
        <v>45000</v>
      </c>
      <c r="AJ19" s="386"/>
      <c r="AK19" s="386"/>
      <c r="AL19" s="386"/>
      <c r="AM19" s="386"/>
      <c r="AN19" s="386"/>
      <c r="AO19" s="386"/>
      <c r="AP19" s="387"/>
      <c r="AQ19" s="388" t="s">
        <v>86</v>
      </c>
      <c r="AR19" s="389"/>
      <c r="AS19" s="373"/>
      <c r="AT19" s="374"/>
      <c r="AU19" s="374"/>
      <c r="AV19" s="375"/>
      <c r="AW19" s="377"/>
      <c r="AX19" s="378"/>
      <c r="AY19" s="378"/>
      <c r="AZ19" s="379"/>
      <c r="BA19" s="62"/>
      <c r="BB19" s="70"/>
      <c r="BC19" s="63"/>
      <c r="BD19" s="63"/>
      <c r="BE19" s="70"/>
      <c r="BF19" s="63"/>
      <c r="BG19" s="63"/>
      <c r="BH19" s="70"/>
      <c r="BI19" s="63"/>
      <c r="BJ19" s="64"/>
    </row>
    <row r="20" spans="3:63" ht="13.5" customHeight="1" x14ac:dyDescent="0.3">
      <c r="C20" s="274"/>
      <c r="D20" s="275"/>
      <c r="E20" s="276"/>
      <c r="F20" s="275"/>
      <c r="G20" s="322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4"/>
      <c r="Y20" s="327"/>
      <c r="Z20" s="328"/>
      <c r="AA20" s="310"/>
      <c r="AB20" s="311"/>
      <c r="AC20" s="311"/>
      <c r="AD20" s="312"/>
      <c r="AE20" s="316"/>
      <c r="AF20" s="317"/>
      <c r="AG20" s="317"/>
      <c r="AH20" s="318"/>
      <c r="AI20" s="331"/>
      <c r="AJ20" s="151"/>
      <c r="AK20" s="151"/>
      <c r="AL20" s="151"/>
      <c r="AM20" s="151"/>
      <c r="AN20" s="151"/>
      <c r="AO20" s="151"/>
      <c r="AP20" s="332"/>
      <c r="AQ20" s="335"/>
      <c r="AR20" s="334"/>
      <c r="AS20" s="376"/>
      <c r="AT20" s="106"/>
      <c r="AU20" s="106"/>
      <c r="AV20" s="306"/>
      <c r="AW20" s="280"/>
      <c r="AX20" s="281"/>
      <c r="AY20" s="281"/>
      <c r="AZ20" s="282"/>
      <c r="BA20" s="65"/>
      <c r="BB20" s="40"/>
      <c r="BC20" s="31"/>
      <c r="BD20" s="31"/>
      <c r="BE20" s="40"/>
      <c r="BF20" s="31"/>
      <c r="BG20" s="31"/>
      <c r="BH20" s="40"/>
      <c r="BI20" s="31"/>
      <c r="BJ20" s="32"/>
    </row>
    <row r="21" spans="3:63" ht="13.5" customHeight="1" x14ac:dyDescent="0.3">
      <c r="C21" s="274"/>
      <c r="D21" s="275"/>
      <c r="E21" s="276"/>
      <c r="F21" s="275"/>
      <c r="G21" s="319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1"/>
      <c r="Y21" s="325"/>
      <c r="Z21" s="326"/>
      <c r="AA21" s="307"/>
      <c r="AB21" s="308"/>
      <c r="AC21" s="308"/>
      <c r="AD21" s="309"/>
      <c r="AE21" s="313"/>
      <c r="AF21" s="314"/>
      <c r="AG21" s="314"/>
      <c r="AH21" s="315"/>
      <c r="AI21" s="329"/>
      <c r="AJ21" s="148"/>
      <c r="AK21" s="148"/>
      <c r="AL21" s="148"/>
      <c r="AM21" s="148"/>
      <c r="AN21" s="148"/>
      <c r="AO21" s="148"/>
      <c r="AP21" s="330"/>
      <c r="AQ21" s="333" t="s">
        <v>86</v>
      </c>
      <c r="AR21" s="334"/>
      <c r="AS21" s="304"/>
      <c r="AT21" s="304"/>
      <c r="AU21" s="304"/>
      <c r="AV21" s="305"/>
      <c r="AW21" s="277"/>
      <c r="AX21" s="278"/>
      <c r="AY21" s="278"/>
      <c r="AZ21" s="279"/>
      <c r="BA21" s="66"/>
      <c r="BB21" s="39"/>
      <c r="BC21" s="28"/>
      <c r="BD21" s="28"/>
      <c r="BE21" s="39"/>
      <c r="BF21" s="28"/>
      <c r="BG21" s="28"/>
      <c r="BH21" s="39"/>
      <c r="BI21" s="28"/>
      <c r="BJ21" s="29"/>
    </row>
    <row r="22" spans="3:63" ht="14.25" customHeight="1" x14ac:dyDescent="0.3">
      <c r="C22" s="274"/>
      <c r="D22" s="275"/>
      <c r="E22" s="276"/>
      <c r="F22" s="275"/>
      <c r="G22" s="322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4"/>
      <c r="Y22" s="327"/>
      <c r="Z22" s="328"/>
      <c r="AA22" s="310"/>
      <c r="AB22" s="311"/>
      <c r="AC22" s="311"/>
      <c r="AD22" s="312"/>
      <c r="AE22" s="316"/>
      <c r="AF22" s="317"/>
      <c r="AG22" s="317"/>
      <c r="AH22" s="318"/>
      <c r="AI22" s="331"/>
      <c r="AJ22" s="151"/>
      <c r="AK22" s="151"/>
      <c r="AL22" s="151"/>
      <c r="AM22" s="151"/>
      <c r="AN22" s="151"/>
      <c r="AO22" s="151"/>
      <c r="AP22" s="332"/>
      <c r="AQ22" s="335"/>
      <c r="AR22" s="334"/>
      <c r="AS22" s="106"/>
      <c r="AT22" s="106"/>
      <c r="AU22" s="106"/>
      <c r="AV22" s="306"/>
      <c r="AW22" s="280"/>
      <c r="AX22" s="281"/>
      <c r="AY22" s="281"/>
      <c r="AZ22" s="282"/>
      <c r="BA22" s="65"/>
      <c r="BB22" s="40"/>
      <c r="BC22" s="31"/>
      <c r="BD22" s="31"/>
      <c r="BE22" s="40"/>
      <c r="BF22" s="31"/>
      <c r="BG22" s="31"/>
      <c r="BH22" s="40"/>
      <c r="BI22" s="31"/>
      <c r="BJ22" s="32"/>
    </row>
    <row r="23" spans="3:63" ht="13.5" customHeight="1" x14ac:dyDescent="0.3">
      <c r="C23" s="274"/>
      <c r="D23" s="275"/>
      <c r="E23" s="276"/>
      <c r="F23" s="275"/>
      <c r="G23" s="319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1"/>
      <c r="Y23" s="325"/>
      <c r="Z23" s="326"/>
      <c r="AA23" s="307"/>
      <c r="AB23" s="308"/>
      <c r="AC23" s="308"/>
      <c r="AD23" s="309"/>
      <c r="AE23" s="313"/>
      <c r="AF23" s="314"/>
      <c r="AG23" s="314"/>
      <c r="AH23" s="315"/>
      <c r="AI23" s="329"/>
      <c r="AJ23" s="148"/>
      <c r="AK23" s="148"/>
      <c r="AL23" s="148"/>
      <c r="AM23" s="148"/>
      <c r="AN23" s="148"/>
      <c r="AO23" s="148"/>
      <c r="AP23" s="330"/>
      <c r="AQ23" s="333" t="s">
        <v>86</v>
      </c>
      <c r="AR23" s="334"/>
      <c r="AS23" s="304"/>
      <c r="AT23" s="304"/>
      <c r="AU23" s="304"/>
      <c r="AV23" s="305"/>
      <c r="AW23" s="277"/>
      <c r="AX23" s="278"/>
      <c r="AY23" s="278"/>
      <c r="AZ23" s="279"/>
      <c r="BA23" s="66"/>
      <c r="BB23" s="39"/>
      <c r="BC23" s="28"/>
      <c r="BD23" s="28"/>
      <c r="BE23" s="39"/>
      <c r="BF23" s="28"/>
      <c r="BG23" s="28"/>
      <c r="BH23" s="39"/>
      <c r="BI23" s="28"/>
      <c r="BJ23" s="29"/>
    </row>
    <row r="24" spans="3:63" ht="14.25" customHeight="1" x14ac:dyDescent="0.3">
      <c r="C24" s="274"/>
      <c r="D24" s="275"/>
      <c r="E24" s="276"/>
      <c r="F24" s="275"/>
      <c r="G24" s="322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4"/>
      <c r="Y24" s="327"/>
      <c r="Z24" s="328"/>
      <c r="AA24" s="310"/>
      <c r="AB24" s="311"/>
      <c r="AC24" s="311"/>
      <c r="AD24" s="312"/>
      <c r="AE24" s="316"/>
      <c r="AF24" s="317"/>
      <c r="AG24" s="317"/>
      <c r="AH24" s="318"/>
      <c r="AI24" s="331"/>
      <c r="AJ24" s="151"/>
      <c r="AK24" s="151"/>
      <c r="AL24" s="151"/>
      <c r="AM24" s="151"/>
      <c r="AN24" s="151"/>
      <c r="AO24" s="151"/>
      <c r="AP24" s="332"/>
      <c r="AQ24" s="335"/>
      <c r="AR24" s="334"/>
      <c r="AS24" s="106"/>
      <c r="AT24" s="106"/>
      <c r="AU24" s="106"/>
      <c r="AV24" s="306"/>
      <c r="AW24" s="280"/>
      <c r="AX24" s="281"/>
      <c r="AY24" s="281"/>
      <c r="AZ24" s="282"/>
      <c r="BA24" s="65"/>
      <c r="BB24" s="40"/>
      <c r="BC24" s="31"/>
      <c r="BD24" s="31"/>
      <c r="BE24" s="40"/>
      <c r="BF24" s="31"/>
      <c r="BG24" s="31"/>
      <c r="BH24" s="40"/>
      <c r="BI24" s="31"/>
      <c r="BJ24" s="32"/>
    </row>
    <row r="25" spans="3:63" ht="13.5" customHeight="1" x14ac:dyDescent="0.3">
      <c r="C25" s="274"/>
      <c r="D25" s="275"/>
      <c r="E25" s="276"/>
      <c r="F25" s="275"/>
      <c r="G25" s="319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1"/>
      <c r="Y25" s="325"/>
      <c r="Z25" s="326"/>
      <c r="AA25" s="307"/>
      <c r="AB25" s="308"/>
      <c r="AC25" s="308"/>
      <c r="AD25" s="309"/>
      <c r="AE25" s="313"/>
      <c r="AF25" s="314"/>
      <c r="AG25" s="314"/>
      <c r="AH25" s="315"/>
      <c r="AI25" s="329"/>
      <c r="AJ25" s="148"/>
      <c r="AK25" s="148"/>
      <c r="AL25" s="148"/>
      <c r="AM25" s="148"/>
      <c r="AN25" s="148"/>
      <c r="AO25" s="148"/>
      <c r="AP25" s="330"/>
      <c r="AQ25" s="333" t="s">
        <v>86</v>
      </c>
      <c r="AR25" s="334"/>
      <c r="AS25" s="304"/>
      <c r="AT25" s="304"/>
      <c r="AU25" s="304"/>
      <c r="AV25" s="305"/>
      <c r="AW25" s="277"/>
      <c r="AX25" s="278"/>
      <c r="AY25" s="278"/>
      <c r="AZ25" s="279"/>
      <c r="BA25" s="66"/>
      <c r="BB25" s="39"/>
      <c r="BC25" s="28"/>
      <c r="BD25" s="28"/>
      <c r="BE25" s="39"/>
      <c r="BF25" s="28"/>
      <c r="BG25" s="28"/>
      <c r="BH25" s="39"/>
      <c r="BI25" s="28"/>
      <c r="BJ25" s="29"/>
      <c r="BK25" s="9"/>
    </row>
    <row r="26" spans="3:63" ht="14.25" customHeight="1" x14ac:dyDescent="0.3">
      <c r="C26" s="274"/>
      <c r="D26" s="275"/>
      <c r="E26" s="276"/>
      <c r="F26" s="275"/>
      <c r="G26" s="322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4"/>
      <c r="Y26" s="327"/>
      <c r="Z26" s="328"/>
      <c r="AA26" s="310"/>
      <c r="AB26" s="311"/>
      <c r="AC26" s="311"/>
      <c r="AD26" s="312"/>
      <c r="AE26" s="316"/>
      <c r="AF26" s="317"/>
      <c r="AG26" s="317"/>
      <c r="AH26" s="318"/>
      <c r="AI26" s="331"/>
      <c r="AJ26" s="151"/>
      <c r="AK26" s="151"/>
      <c r="AL26" s="151"/>
      <c r="AM26" s="151"/>
      <c r="AN26" s="151"/>
      <c r="AO26" s="151"/>
      <c r="AP26" s="332"/>
      <c r="AQ26" s="335"/>
      <c r="AR26" s="334"/>
      <c r="AS26" s="106"/>
      <c r="AT26" s="106"/>
      <c r="AU26" s="106"/>
      <c r="AV26" s="306"/>
      <c r="AW26" s="280"/>
      <c r="AX26" s="281"/>
      <c r="AY26" s="281"/>
      <c r="AZ26" s="282"/>
      <c r="BA26" s="65"/>
      <c r="BB26" s="40"/>
      <c r="BC26" s="31"/>
      <c r="BD26" s="31"/>
      <c r="BE26" s="40"/>
      <c r="BF26" s="31"/>
      <c r="BG26" s="31"/>
      <c r="BH26" s="40"/>
      <c r="BI26" s="31"/>
      <c r="BJ26" s="32"/>
    </row>
    <row r="27" spans="3:63" ht="13.5" customHeight="1" x14ac:dyDescent="0.3">
      <c r="C27" s="274"/>
      <c r="D27" s="275"/>
      <c r="E27" s="276"/>
      <c r="F27" s="275"/>
      <c r="G27" s="319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1"/>
      <c r="Y27" s="325"/>
      <c r="Z27" s="326"/>
      <c r="AA27" s="307"/>
      <c r="AB27" s="308"/>
      <c r="AC27" s="308"/>
      <c r="AD27" s="309"/>
      <c r="AE27" s="313"/>
      <c r="AF27" s="314"/>
      <c r="AG27" s="314"/>
      <c r="AH27" s="315"/>
      <c r="AI27" s="329"/>
      <c r="AJ27" s="148"/>
      <c r="AK27" s="148"/>
      <c r="AL27" s="148"/>
      <c r="AM27" s="148"/>
      <c r="AN27" s="148"/>
      <c r="AO27" s="148"/>
      <c r="AP27" s="330"/>
      <c r="AQ27" s="333" t="s">
        <v>86</v>
      </c>
      <c r="AR27" s="334"/>
      <c r="AS27" s="304"/>
      <c r="AT27" s="304"/>
      <c r="AU27" s="304"/>
      <c r="AV27" s="305"/>
      <c r="AW27" s="277"/>
      <c r="AX27" s="278"/>
      <c r="AY27" s="278"/>
      <c r="AZ27" s="279"/>
      <c r="BA27" s="66"/>
      <c r="BB27" s="39"/>
      <c r="BC27" s="28"/>
      <c r="BD27" s="28"/>
      <c r="BE27" s="39"/>
      <c r="BF27" s="28"/>
      <c r="BG27" s="28"/>
      <c r="BH27" s="39"/>
      <c r="BI27" s="28"/>
      <c r="BJ27" s="29"/>
    </row>
    <row r="28" spans="3:63" ht="14.25" customHeight="1" x14ac:dyDescent="0.3">
      <c r="C28" s="274"/>
      <c r="D28" s="275"/>
      <c r="E28" s="276"/>
      <c r="F28" s="275"/>
      <c r="G28" s="322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4"/>
      <c r="Y28" s="327"/>
      <c r="Z28" s="328"/>
      <c r="AA28" s="310"/>
      <c r="AB28" s="311"/>
      <c r="AC28" s="311"/>
      <c r="AD28" s="312"/>
      <c r="AE28" s="316"/>
      <c r="AF28" s="317"/>
      <c r="AG28" s="317"/>
      <c r="AH28" s="318"/>
      <c r="AI28" s="331"/>
      <c r="AJ28" s="151"/>
      <c r="AK28" s="151"/>
      <c r="AL28" s="151"/>
      <c r="AM28" s="151"/>
      <c r="AN28" s="151"/>
      <c r="AO28" s="151"/>
      <c r="AP28" s="332"/>
      <c r="AQ28" s="335"/>
      <c r="AR28" s="334"/>
      <c r="AS28" s="106"/>
      <c r="AT28" s="106"/>
      <c r="AU28" s="106"/>
      <c r="AV28" s="306"/>
      <c r="AW28" s="280"/>
      <c r="AX28" s="281"/>
      <c r="AY28" s="281"/>
      <c r="AZ28" s="282"/>
      <c r="BA28" s="65"/>
      <c r="BB28" s="40"/>
      <c r="BC28" s="31"/>
      <c r="BD28" s="31"/>
      <c r="BE28" s="40"/>
      <c r="BF28" s="31"/>
      <c r="BG28" s="31"/>
      <c r="BH28" s="40"/>
      <c r="BI28" s="31"/>
      <c r="BJ28" s="32"/>
    </row>
    <row r="29" spans="3:63" ht="13.5" customHeight="1" x14ac:dyDescent="0.3">
      <c r="C29" s="274"/>
      <c r="D29" s="275"/>
      <c r="E29" s="276"/>
      <c r="F29" s="275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1"/>
      <c r="Y29" s="325"/>
      <c r="Z29" s="326"/>
      <c r="AA29" s="307"/>
      <c r="AB29" s="308"/>
      <c r="AC29" s="308"/>
      <c r="AD29" s="309"/>
      <c r="AE29" s="313"/>
      <c r="AF29" s="314"/>
      <c r="AG29" s="314"/>
      <c r="AH29" s="315"/>
      <c r="AI29" s="329"/>
      <c r="AJ29" s="148"/>
      <c r="AK29" s="148"/>
      <c r="AL29" s="148"/>
      <c r="AM29" s="148"/>
      <c r="AN29" s="148"/>
      <c r="AO29" s="148"/>
      <c r="AP29" s="330"/>
      <c r="AQ29" s="333" t="s">
        <v>86</v>
      </c>
      <c r="AR29" s="334"/>
      <c r="AS29" s="304"/>
      <c r="AT29" s="304"/>
      <c r="AU29" s="304"/>
      <c r="AV29" s="305"/>
      <c r="AW29" s="277"/>
      <c r="AX29" s="278"/>
      <c r="AY29" s="278"/>
      <c r="AZ29" s="279"/>
      <c r="BA29" s="66"/>
      <c r="BB29" s="39"/>
      <c r="BC29" s="28"/>
      <c r="BD29" s="28"/>
      <c r="BE29" s="39"/>
      <c r="BF29" s="28"/>
      <c r="BG29" s="28"/>
      <c r="BH29" s="39"/>
      <c r="BI29" s="28"/>
      <c r="BJ29" s="29"/>
    </row>
    <row r="30" spans="3:63" ht="14.25" customHeight="1" x14ac:dyDescent="0.3">
      <c r="C30" s="274"/>
      <c r="D30" s="275"/>
      <c r="E30" s="276"/>
      <c r="F30" s="275"/>
      <c r="G30" s="322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4"/>
      <c r="Y30" s="327"/>
      <c r="Z30" s="328"/>
      <c r="AA30" s="310"/>
      <c r="AB30" s="311"/>
      <c r="AC30" s="311"/>
      <c r="AD30" s="312"/>
      <c r="AE30" s="316"/>
      <c r="AF30" s="317"/>
      <c r="AG30" s="317"/>
      <c r="AH30" s="318"/>
      <c r="AI30" s="331"/>
      <c r="AJ30" s="151"/>
      <c r="AK30" s="151"/>
      <c r="AL30" s="151"/>
      <c r="AM30" s="151"/>
      <c r="AN30" s="151"/>
      <c r="AO30" s="151"/>
      <c r="AP30" s="332"/>
      <c r="AQ30" s="335"/>
      <c r="AR30" s="334"/>
      <c r="AS30" s="106"/>
      <c r="AT30" s="106"/>
      <c r="AU30" s="106"/>
      <c r="AV30" s="306"/>
      <c r="AW30" s="280"/>
      <c r="AX30" s="281"/>
      <c r="AY30" s="281"/>
      <c r="AZ30" s="282"/>
      <c r="BA30" s="65"/>
      <c r="BB30" s="40"/>
      <c r="BC30" s="31"/>
      <c r="BD30" s="31"/>
      <c r="BE30" s="40"/>
      <c r="BF30" s="31"/>
      <c r="BG30" s="31"/>
      <c r="BH30" s="40"/>
      <c r="BI30" s="31"/>
      <c r="BJ30" s="32"/>
    </row>
    <row r="31" spans="3:63" ht="13.5" customHeight="1" x14ac:dyDescent="0.3">
      <c r="C31" s="274"/>
      <c r="D31" s="275"/>
      <c r="E31" s="276"/>
      <c r="F31" s="275"/>
      <c r="G31" s="319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1"/>
      <c r="Y31" s="325"/>
      <c r="Z31" s="326"/>
      <c r="AA31" s="336"/>
      <c r="AB31" s="337"/>
      <c r="AC31" s="337"/>
      <c r="AD31" s="338"/>
      <c r="AE31" s="342"/>
      <c r="AF31" s="343"/>
      <c r="AG31" s="343"/>
      <c r="AH31" s="344"/>
      <c r="AI31" s="329"/>
      <c r="AJ31" s="148"/>
      <c r="AK31" s="148"/>
      <c r="AL31" s="148"/>
      <c r="AM31" s="148"/>
      <c r="AN31" s="148"/>
      <c r="AO31" s="148"/>
      <c r="AP31" s="330"/>
      <c r="AQ31" s="333" t="s">
        <v>86</v>
      </c>
      <c r="AR31" s="334"/>
      <c r="AS31" s="363"/>
      <c r="AT31" s="363"/>
      <c r="AU31" s="363"/>
      <c r="AV31" s="364"/>
      <c r="AW31" s="367"/>
      <c r="AX31" s="368"/>
      <c r="AY31" s="368"/>
      <c r="AZ31" s="369"/>
      <c r="BA31" s="66"/>
      <c r="BB31" s="39"/>
      <c r="BC31" s="28"/>
      <c r="BD31" s="28"/>
      <c r="BE31" s="39"/>
      <c r="BF31" s="28"/>
      <c r="BG31" s="28"/>
      <c r="BH31" s="39"/>
      <c r="BI31" s="28"/>
      <c r="BJ31" s="29"/>
    </row>
    <row r="32" spans="3:63" ht="13.5" customHeight="1" x14ac:dyDescent="0.3">
      <c r="C32" s="274"/>
      <c r="D32" s="275"/>
      <c r="E32" s="276"/>
      <c r="F32" s="275"/>
      <c r="G32" s="322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4"/>
      <c r="Y32" s="327"/>
      <c r="Z32" s="328"/>
      <c r="AA32" s="339"/>
      <c r="AB32" s="340"/>
      <c r="AC32" s="340"/>
      <c r="AD32" s="341"/>
      <c r="AE32" s="345"/>
      <c r="AF32" s="346"/>
      <c r="AG32" s="346"/>
      <c r="AH32" s="347"/>
      <c r="AI32" s="331"/>
      <c r="AJ32" s="151"/>
      <c r="AK32" s="151"/>
      <c r="AL32" s="151"/>
      <c r="AM32" s="151"/>
      <c r="AN32" s="151"/>
      <c r="AO32" s="151"/>
      <c r="AP32" s="332"/>
      <c r="AQ32" s="335"/>
      <c r="AR32" s="334"/>
      <c r="AS32" s="365"/>
      <c r="AT32" s="365"/>
      <c r="AU32" s="365"/>
      <c r="AV32" s="366"/>
      <c r="AW32" s="370"/>
      <c r="AX32" s="371"/>
      <c r="AY32" s="371"/>
      <c r="AZ32" s="372"/>
      <c r="BA32" s="65"/>
      <c r="BB32" s="40"/>
      <c r="BC32" s="31"/>
      <c r="BD32" s="31"/>
      <c r="BE32" s="40"/>
      <c r="BF32" s="31"/>
      <c r="BG32" s="31"/>
      <c r="BH32" s="40"/>
      <c r="BI32" s="31"/>
      <c r="BJ32" s="32"/>
    </row>
    <row r="33" spans="3:62" ht="13.5" customHeight="1" x14ac:dyDescent="0.3">
      <c r="C33" s="274"/>
      <c r="D33" s="275"/>
      <c r="E33" s="276"/>
      <c r="F33" s="275"/>
      <c r="G33" s="319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1"/>
      <c r="Y33" s="325"/>
      <c r="Z33" s="326"/>
      <c r="AA33" s="307"/>
      <c r="AB33" s="308"/>
      <c r="AC33" s="308"/>
      <c r="AD33" s="309"/>
      <c r="AE33" s="313"/>
      <c r="AF33" s="314"/>
      <c r="AG33" s="314"/>
      <c r="AH33" s="315"/>
      <c r="AI33" s="329"/>
      <c r="AJ33" s="148"/>
      <c r="AK33" s="148"/>
      <c r="AL33" s="148"/>
      <c r="AM33" s="148"/>
      <c r="AN33" s="148"/>
      <c r="AO33" s="148"/>
      <c r="AP33" s="330"/>
      <c r="AQ33" s="333" t="s">
        <v>86</v>
      </c>
      <c r="AR33" s="334"/>
      <c r="AS33" s="304"/>
      <c r="AT33" s="304"/>
      <c r="AU33" s="304"/>
      <c r="AV33" s="305"/>
      <c r="AW33" s="277"/>
      <c r="AX33" s="278"/>
      <c r="AY33" s="278"/>
      <c r="AZ33" s="279"/>
      <c r="BA33" s="66"/>
      <c r="BB33" s="39"/>
      <c r="BC33" s="28"/>
      <c r="BD33" s="28"/>
      <c r="BE33" s="39"/>
      <c r="BF33" s="28"/>
      <c r="BG33" s="28"/>
      <c r="BH33" s="39"/>
      <c r="BI33" s="28"/>
      <c r="BJ33" s="29"/>
    </row>
    <row r="34" spans="3:62" ht="14.25" customHeight="1" x14ac:dyDescent="0.3">
      <c r="C34" s="274"/>
      <c r="D34" s="275"/>
      <c r="E34" s="276"/>
      <c r="F34" s="275"/>
      <c r="G34" s="322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4"/>
      <c r="Y34" s="327"/>
      <c r="Z34" s="328"/>
      <c r="AA34" s="310"/>
      <c r="AB34" s="311"/>
      <c r="AC34" s="311"/>
      <c r="AD34" s="312"/>
      <c r="AE34" s="316"/>
      <c r="AF34" s="317"/>
      <c r="AG34" s="317"/>
      <c r="AH34" s="318"/>
      <c r="AI34" s="331"/>
      <c r="AJ34" s="151"/>
      <c r="AK34" s="151"/>
      <c r="AL34" s="151"/>
      <c r="AM34" s="151"/>
      <c r="AN34" s="151"/>
      <c r="AO34" s="151"/>
      <c r="AP34" s="332"/>
      <c r="AQ34" s="335"/>
      <c r="AR34" s="334"/>
      <c r="AS34" s="106"/>
      <c r="AT34" s="106"/>
      <c r="AU34" s="106"/>
      <c r="AV34" s="306"/>
      <c r="AW34" s="280"/>
      <c r="AX34" s="281"/>
      <c r="AY34" s="281"/>
      <c r="AZ34" s="282"/>
      <c r="BA34" s="65"/>
      <c r="BB34" s="40"/>
      <c r="BC34" s="31"/>
      <c r="BD34" s="31"/>
      <c r="BE34" s="40"/>
      <c r="BF34" s="31"/>
      <c r="BG34" s="31"/>
      <c r="BH34" s="40"/>
      <c r="BI34" s="31"/>
      <c r="BJ34" s="32"/>
    </row>
    <row r="35" spans="3:62" ht="13.5" customHeight="1" x14ac:dyDescent="0.3">
      <c r="C35" s="274"/>
      <c r="D35" s="275"/>
      <c r="E35" s="276"/>
      <c r="F35" s="275"/>
      <c r="G35" s="319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1"/>
      <c r="Y35" s="325"/>
      <c r="Z35" s="326"/>
      <c r="AA35" s="307"/>
      <c r="AB35" s="308"/>
      <c r="AC35" s="308"/>
      <c r="AD35" s="309"/>
      <c r="AE35" s="313"/>
      <c r="AF35" s="314"/>
      <c r="AG35" s="314"/>
      <c r="AH35" s="315"/>
      <c r="AI35" s="329"/>
      <c r="AJ35" s="148"/>
      <c r="AK35" s="148"/>
      <c r="AL35" s="148"/>
      <c r="AM35" s="148"/>
      <c r="AN35" s="148"/>
      <c r="AO35" s="148"/>
      <c r="AP35" s="330"/>
      <c r="AQ35" s="333" t="s">
        <v>86</v>
      </c>
      <c r="AR35" s="334"/>
      <c r="AS35" s="304"/>
      <c r="AT35" s="304"/>
      <c r="AU35" s="304"/>
      <c r="AV35" s="305"/>
      <c r="AW35" s="277"/>
      <c r="AX35" s="278"/>
      <c r="AY35" s="278"/>
      <c r="AZ35" s="279"/>
      <c r="BA35" s="66"/>
      <c r="BB35" s="39"/>
      <c r="BC35" s="28"/>
      <c r="BD35" s="28"/>
      <c r="BE35" s="39"/>
      <c r="BF35" s="28"/>
      <c r="BG35" s="28"/>
      <c r="BH35" s="39"/>
      <c r="BI35" s="28"/>
      <c r="BJ35" s="29"/>
    </row>
    <row r="36" spans="3:62" ht="14.25" customHeight="1" x14ac:dyDescent="0.3">
      <c r="C36" s="274"/>
      <c r="D36" s="275"/>
      <c r="E36" s="276"/>
      <c r="F36" s="275"/>
      <c r="G36" s="322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4"/>
      <c r="Y36" s="327"/>
      <c r="Z36" s="328"/>
      <c r="AA36" s="310"/>
      <c r="AB36" s="311"/>
      <c r="AC36" s="311"/>
      <c r="AD36" s="312"/>
      <c r="AE36" s="316"/>
      <c r="AF36" s="317"/>
      <c r="AG36" s="317"/>
      <c r="AH36" s="318"/>
      <c r="AI36" s="331"/>
      <c r="AJ36" s="151"/>
      <c r="AK36" s="151"/>
      <c r="AL36" s="151"/>
      <c r="AM36" s="151"/>
      <c r="AN36" s="151"/>
      <c r="AO36" s="151"/>
      <c r="AP36" s="332"/>
      <c r="AQ36" s="335"/>
      <c r="AR36" s="334"/>
      <c r="AS36" s="106"/>
      <c r="AT36" s="106"/>
      <c r="AU36" s="106"/>
      <c r="AV36" s="306"/>
      <c r="AW36" s="280"/>
      <c r="AX36" s="281"/>
      <c r="AY36" s="281"/>
      <c r="AZ36" s="282"/>
      <c r="BA36" s="65"/>
      <c r="BB36" s="40"/>
      <c r="BC36" s="31"/>
      <c r="BD36" s="31"/>
      <c r="BE36" s="40"/>
      <c r="BF36" s="31"/>
      <c r="BG36" s="31"/>
      <c r="BH36" s="40"/>
      <c r="BI36" s="31"/>
      <c r="BJ36" s="32"/>
    </row>
    <row r="37" spans="3:62" ht="13.5" customHeight="1" x14ac:dyDescent="0.3">
      <c r="C37" s="298"/>
      <c r="D37" s="299"/>
      <c r="E37" s="302"/>
      <c r="F37" s="299"/>
      <c r="G37" s="348" t="s">
        <v>65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5"/>
      <c r="Y37" s="348"/>
      <c r="Z37" s="305"/>
      <c r="AA37" s="283"/>
      <c r="AB37" s="284"/>
      <c r="AC37" s="284"/>
      <c r="AD37" s="285"/>
      <c r="AE37" s="289"/>
      <c r="AF37" s="290"/>
      <c r="AG37" s="290"/>
      <c r="AH37" s="291"/>
      <c r="AI37" s="352">
        <f>SUM(AI19:AR36)</f>
        <v>45000</v>
      </c>
      <c r="AJ37" s="141"/>
      <c r="AK37" s="141"/>
      <c r="AL37" s="141"/>
      <c r="AM37" s="141"/>
      <c r="AN37" s="141"/>
      <c r="AO37" s="141"/>
      <c r="AP37" s="353"/>
      <c r="AQ37" s="357" t="s">
        <v>65</v>
      </c>
      <c r="AR37" s="358"/>
      <c r="AS37" s="358"/>
      <c r="AT37" s="358"/>
      <c r="AU37" s="358"/>
      <c r="AV37" s="359"/>
      <c r="AW37" s="277"/>
      <c r="AX37" s="278"/>
      <c r="AY37" s="278"/>
      <c r="AZ37" s="279"/>
      <c r="BA37" s="66"/>
      <c r="BB37" s="39"/>
      <c r="BC37" s="28"/>
      <c r="BD37" s="28"/>
      <c r="BE37" s="39"/>
      <c r="BF37" s="28"/>
      <c r="BG37" s="28"/>
      <c r="BH37" s="39"/>
      <c r="BI37" s="28"/>
      <c r="BJ37" s="29"/>
    </row>
    <row r="38" spans="3:62" ht="14.25" customHeight="1" thickBot="1" x14ac:dyDescent="0.35">
      <c r="C38" s="300"/>
      <c r="D38" s="301"/>
      <c r="E38" s="303"/>
      <c r="F38" s="301"/>
      <c r="G38" s="349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1"/>
      <c r="Y38" s="349"/>
      <c r="Z38" s="351"/>
      <c r="AA38" s="286"/>
      <c r="AB38" s="287"/>
      <c r="AC38" s="287"/>
      <c r="AD38" s="288"/>
      <c r="AE38" s="292"/>
      <c r="AF38" s="293"/>
      <c r="AG38" s="293"/>
      <c r="AH38" s="294"/>
      <c r="AI38" s="354"/>
      <c r="AJ38" s="355"/>
      <c r="AK38" s="355"/>
      <c r="AL38" s="355"/>
      <c r="AM38" s="355"/>
      <c r="AN38" s="355"/>
      <c r="AO38" s="355"/>
      <c r="AP38" s="356"/>
      <c r="AQ38" s="360"/>
      <c r="AR38" s="361"/>
      <c r="AS38" s="361"/>
      <c r="AT38" s="361"/>
      <c r="AU38" s="361"/>
      <c r="AV38" s="362"/>
      <c r="AW38" s="295"/>
      <c r="AX38" s="296"/>
      <c r="AY38" s="296"/>
      <c r="AZ38" s="297"/>
      <c r="BA38" s="67"/>
      <c r="BB38" s="71"/>
      <c r="BC38" s="68"/>
      <c r="BD38" s="68"/>
      <c r="BE38" s="71"/>
      <c r="BF38" s="68"/>
      <c r="BG38" s="68"/>
      <c r="BH38" s="71"/>
      <c r="BI38" s="68"/>
      <c r="BJ38" s="69"/>
    </row>
  </sheetData>
  <sheetProtection algorithmName="SHA-512" hashValue="0r40Z9y95E3Z6kVU3AksLDpB6bfgTZ3yieYt2ExV/B2r1rRaJ91zKxsoQ9WBuKxreu9O5RTi3R+Y8evwadIulA==" saltValue="PdLaYAONtequUBqIQ+Bz3w==" spinCount="100000" sheet="1" selectLockedCells="1"/>
  <mergeCells count="144">
    <mergeCell ref="C6:V7"/>
    <mergeCell ref="C14:E15"/>
    <mergeCell ref="F14:I15"/>
    <mergeCell ref="K14:N15"/>
    <mergeCell ref="P14:Q15"/>
    <mergeCell ref="AN8:AR9"/>
    <mergeCell ref="E17:F18"/>
    <mergeCell ref="E19:F20"/>
    <mergeCell ref="C19:D20"/>
    <mergeCell ref="C17:D18"/>
    <mergeCell ref="S14:V15"/>
    <mergeCell ref="W14:AK15"/>
    <mergeCell ref="AA19:AD20"/>
    <mergeCell ref="AE19:AH20"/>
    <mergeCell ref="AS8:BI9"/>
    <mergeCell ref="AS10:BI11"/>
    <mergeCell ref="Z11:AK12"/>
    <mergeCell ref="Z3:AK4"/>
    <mergeCell ref="BD3:BI4"/>
    <mergeCell ref="AN4:AR5"/>
    <mergeCell ref="AS4:BB5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AS17:BJ17"/>
    <mergeCell ref="AA18:AD18"/>
    <mergeCell ref="AE18:AH18"/>
    <mergeCell ref="O14:O15"/>
    <mergeCell ref="J14:J15"/>
    <mergeCell ref="AN14:AR15"/>
    <mergeCell ref="AS14:BI15"/>
    <mergeCell ref="AS18:AV18"/>
    <mergeCell ref="AW18:AZ18"/>
    <mergeCell ref="BA18:BJ18"/>
    <mergeCell ref="G17:AR17"/>
    <mergeCell ref="G18:X18"/>
    <mergeCell ref="Y18:Z18"/>
    <mergeCell ref="AI18:AP18"/>
    <mergeCell ref="AQ18:AR18"/>
    <mergeCell ref="C23:D24"/>
    <mergeCell ref="E23:F24"/>
    <mergeCell ref="G23:X24"/>
    <mergeCell ref="Y23:Z24"/>
    <mergeCell ref="AI23:AP24"/>
    <mergeCell ref="AQ23:AR24"/>
    <mergeCell ref="AS19:AV20"/>
    <mergeCell ref="AW19:AZ20"/>
    <mergeCell ref="AA21:AD22"/>
    <mergeCell ref="AE21:AH22"/>
    <mergeCell ref="AS21:AV22"/>
    <mergeCell ref="AW21:AZ22"/>
    <mergeCell ref="C21:D22"/>
    <mergeCell ref="E21:F22"/>
    <mergeCell ref="G19:X20"/>
    <mergeCell ref="Y19:Z20"/>
    <mergeCell ref="AI19:AP20"/>
    <mergeCell ref="AQ19:AR20"/>
    <mergeCell ref="G21:X22"/>
    <mergeCell ref="Y21:Z22"/>
    <mergeCell ref="AI21:AP22"/>
    <mergeCell ref="AQ21:AR22"/>
    <mergeCell ref="AE25:AH26"/>
    <mergeCell ref="AW27:AZ28"/>
    <mergeCell ref="AI25:AP26"/>
    <mergeCell ref="AQ25:AR26"/>
    <mergeCell ref="AI27:AP28"/>
    <mergeCell ref="AQ27:AR28"/>
    <mergeCell ref="AA23:AD24"/>
    <mergeCell ref="AE23:AH24"/>
    <mergeCell ref="AS23:AV24"/>
    <mergeCell ref="AW23:AZ24"/>
    <mergeCell ref="AA29:AD30"/>
    <mergeCell ref="AE29:AH30"/>
    <mergeCell ref="AS29:AV30"/>
    <mergeCell ref="AW29:AZ30"/>
    <mergeCell ref="C29:D30"/>
    <mergeCell ref="E29:F30"/>
    <mergeCell ref="AI29:AP30"/>
    <mergeCell ref="AQ29:AR30"/>
    <mergeCell ref="C25:D26"/>
    <mergeCell ref="E25:F26"/>
    <mergeCell ref="C27:D28"/>
    <mergeCell ref="E27:F28"/>
    <mergeCell ref="G25:X26"/>
    <mergeCell ref="Y25:Z26"/>
    <mergeCell ref="G27:X28"/>
    <mergeCell ref="Y27:Z28"/>
    <mergeCell ref="G29:X30"/>
    <mergeCell ref="Y29:Z30"/>
    <mergeCell ref="AS25:AV26"/>
    <mergeCell ref="AW25:AZ26"/>
    <mergeCell ref="AA27:AD28"/>
    <mergeCell ref="AE27:AH28"/>
    <mergeCell ref="AS27:AV28"/>
    <mergeCell ref="AA25:AD26"/>
    <mergeCell ref="C31:D32"/>
    <mergeCell ref="E31:F32"/>
    <mergeCell ref="G31:X32"/>
    <mergeCell ref="Y31:Z32"/>
    <mergeCell ref="G33:X34"/>
    <mergeCell ref="Y33:Z34"/>
    <mergeCell ref="AI33:AP34"/>
    <mergeCell ref="AQ33:AR34"/>
    <mergeCell ref="C33:D34"/>
    <mergeCell ref="E33:F34"/>
    <mergeCell ref="AA31:AD32"/>
    <mergeCell ref="AE31:AH32"/>
    <mergeCell ref="G37:X38"/>
    <mergeCell ref="Y37:Z38"/>
    <mergeCell ref="AI37:AP38"/>
    <mergeCell ref="AQ37:AV38"/>
    <mergeCell ref="AS31:AV32"/>
    <mergeCell ref="AW31:AZ32"/>
    <mergeCell ref="AI31:AP32"/>
    <mergeCell ref="AQ31:AR32"/>
    <mergeCell ref="C35:D36"/>
    <mergeCell ref="E35:F36"/>
    <mergeCell ref="AW35:AZ36"/>
    <mergeCell ref="AA37:AD38"/>
    <mergeCell ref="AE37:AH38"/>
    <mergeCell ref="AW37:AZ38"/>
    <mergeCell ref="C37:D38"/>
    <mergeCell ref="E37:F38"/>
    <mergeCell ref="AS33:AV34"/>
    <mergeCell ref="AW33:AZ34"/>
    <mergeCell ref="AA35:AD36"/>
    <mergeCell ref="AE35:AH36"/>
    <mergeCell ref="AS35:AV36"/>
    <mergeCell ref="AA33:AD34"/>
    <mergeCell ref="AE33:AH34"/>
    <mergeCell ref="G35:X36"/>
    <mergeCell ref="Y35:Z36"/>
    <mergeCell ref="AI35:AP36"/>
    <mergeCell ref="AQ35:AR36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C6 F15:Q15 AB7:AK7 AS6:BI7 W14 AB6 G14:J14 L14:O14 Q14 AS9:BI9 AT8:BI8 AS11:BI11 AT10:BI10 AS13:BG13 AT12:BG12 AS15:BI15 AT14:BI14 AD6:AE6 AG6:AH6 AJ6:AK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請求書(協力会社控) </vt:lpstr>
      <vt:lpstr>請求書</vt:lpstr>
      <vt:lpstr>請求明細書</vt:lpstr>
      <vt:lpstr>請求書!Print_Area</vt:lpstr>
      <vt:lpstr>'請求書(協力会社控) '!Print_Area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安田 祥子</cp:lastModifiedBy>
  <cp:lastPrinted>2022-11-11T02:01:37Z</cp:lastPrinted>
  <dcterms:created xsi:type="dcterms:W3CDTF">2017-10-26T02:40:32Z</dcterms:created>
  <dcterms:modified xsi:type="dcterms:W3CDTF">2022-11-11T02:55:48Z</dcterms:modified>
</cp:coreProperties>
</file>